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F:\Users\ccag\WPDATA\Caltrans\Planning Grants\FY 2022-2023\RFP\"/>
    </mc:Choice>
  </mc:AlternateContent>
  <xr:revisionPtr revIDLastSave="0" documentId="8_{1CFE3ADA-EABF-4E2F-9C78-84285F703D82}" xr6:coauthVersionLast="47" xr6:coauthVersionMax="47" xr10:uidLastSave="{00000000-0000-0000-0000-000000000000}"/>
  <bookViews>
    <workbookView xWindow="33720" yWindow="-120" windowWidth="38640" windowHeight="15840" activeTab="1" xr2:uid="{00000000-000D-0000-FFFF-FFFF00000000}"/>
  </bookViews>
  <sheets>
    <sheet name="Summary" sheetId="16" r:id="rId1"/>
    <sheet name="Detailed Description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7" i="4" l="1"/>
  <c r="H66" i="4"/>
  <c r="F11" i="4"/>
  <c r="F10" i="4"/>
  <c r="G15" i="4" l="1"/>
  <c r="H14" i="4"/>
  <c r="D15" i="4"/>
  <c r="C15" i="4"/>
  <c r="B15" i="4"/>
  <c r="F13" i="4"/>
  <c r="H13" i="4" s="1"/>
  <c r="H11" i="4"/>
  <c r="F12" i="4"/>
  <c r="H12" i="4" s="1"/>
  <c r="H10" i="4"/>
  <c r="F9" i="4"/>
  <c r="H9" i="4" s="1"/>
  <c r="E9" i="4"/>
  <c r="E15" i="4" s="1"/>
  <c r="F15" i="4" l="1"/>
  <c r="H15" i="4" s="1"/>
  <c r="H68" i="4"/>
</calcChain>
</file>

<file path=xl/sharedStrings.xml><?xml version="1.0" encoding="utf-8"?>
<sst xmlns="http://schemas.openxmlformats.org/spreadsheetml/2006/main" count="72" uniqueCount="60">
  <si>
    <t>DIRECT LABOR</t>
  </si>
  <si>
    <t>TASK/ DELIVERABLE</t>
  </si>
  <si>
    <t>Task Subtotal</t>
  </si>
  <si>
    <t>TOTAL PROJECT COST (without Optional Tasks)</t>
  </si>
  <si>
    <t>Subtotal of Optional Tasks</t>
  </si>
  <si>
    <t>TOTAL PROJECT COST (with Optional Tasks)</t>
  </si>
  <si>
    <t>Task 1.1 -  Air travel, lodging, printing</t>
  </si>
  <si>
    <t xml:space="preserve">TOTAL PROJECT COST (without Optional Tasks) </t>
  </si>
  <si>
    <t>To be determined</t>
  </si>
  <si>
    <t>[THIS TASK IS PROVIDED FOR EXAMPLE PURPOSES ONLY]</t>
  </si>
  <si>
    <t>OPTIONAL TASKS</t>
  </si>
  <si>
    <t>Jane Doe</t>
  </si>
  <si>
    <t>Firm Name 
ABC</t>
  </si>
  <si>
    <t>Classification 
Principal</t>
  </si>
  <si>
    <t xml:space="preserve">Add extra columns as necessary </t>
  </si>
  <si>
    <t xml:space="preserve">TOTAL
HOURS </t>
  </si>
  <si>
    <t xml:space="preserve">SUBTOTAL
DIRECT LABOR 
</t>
  </si>
  <si>
    <t xml:space="preserve">DIRECT EXPENSES
(See itemized description at the bottom of this form)
</t>
  </si>
  <si>
    <t xml:space="preserve">TOTAL COST
</t>
  </si>
  <si>
    <t xml:space="preserve">Task Subtotal </t>
  </si>
  <si>
    <t xml:space="preserve">ITEMIZATION OF DIRECT EXPENSES </t>
  </si>
  <si>
    <t>1.1 - Project Kick-off Meeting</t>
  </si>
  <si>
    <t>Task 1 - Project Administration and Meetings</t>
  </si>
  <si>
    <t xml:space="preserve">1.6 - [OPTIONAL] [Deliverable name] </t>
  </si>
  <si>
    <t>Task 8 - As-needed Tasks (Optional)</t>
  </si>
  <si>
    <t>Sub, Inc.</t>
  </si>
  <si>
    <t>Task 7 - San Mateo County Shared Micromobility Feasibility Study and Implementation Plan</t>
  </si>
  <si>
    <t>7.1 - Draft San Mateo County Shared Micromobility Feasibility Study and Implementation Plan</t>
  </si>
  <si>
    <t>7.2 - Final San Mateo County Shared Micromobility Feasibility Study and Implementation Plan</t>
  </si>
  <si>
    <t>Assistant I</t>
  </si>
  <si>
    <t>Key Personnel 
Karen Smith</t>
  </si>
  <si>
    <t>Hourly Rate ($/Hr) 
$207.90</t>
  </si>
  <si>
    <r>
      <t xml:space="preserve">1.2 - Weekly project management meeting agenda and action items (Costs per deliverable - </t>
    </r>
    <r>
      <rPr>
        <b/>
        <u/>
        <sz val="8"/>
        <color rgb="FFFF0000"/>
        <rFont val="Calibri"/>
        <family val="2"/>
        <scheme val="minor"/>
      </rPr>
      <t>$565.80</t>
    </r>
    <r>
      <rPr>
        <sz val="8"/>
        <color theme="1"/>
        <rFont val="Calibri"/>
        <family val="2"/>
        <scheme val="minor"/>
      </rPr>
      <t>).  Values in the table indicate calculated cost based on</t>
    </r>
    <r>
      <rPr>
        <u/>
        <sz val="8"/>
        <color rgb="FFFF0000"/>
        <rFont val="Calibri"/>
        <family val="2"/>
        <scheme val="minor"/>
      </rPr>
      <t xml:space="preserve"> 2</t>
    </r>
    <r>
      <rPr>
        <b/>
        <u/>
        <sz val="8"/>
        <color rgb="FFFF0000"/>
        <rFont val="Calibri"/>
        <family val="2"/>
        <scheme val="minor"/>
      </rPr>
      <t xml:space="preserve">0 </t>
    </r>
    <r>
      <rPr>
        <sz val="8"/>
        <color theme="1"/>
        <rFont val="Calibri"/>
        <family val="2"/>
        <scheme val="minor"/>
      </rPr>
      <t xml:space="preserve">Quantity of deliverables) </t>
    </r>
  </si>
  <si>
    <r>
      <t>1.3 - Advisory group meetings (Costs per deliverable -</t>
    </r>
    <r>
      <rPr>
        <b/>
        <u/>
        <sz val="8"/>
        <color rgb="FFFF0000"/>
        <rFont val="Calibri"/>
        <family val="2"/>
        <scheme val="minor"/>
      </rPr>
      <t xml:space="preserve"> $565.80</t>
    </r>
    <r>
      <rPr>
        <sz val="8"/>
        <color theme="1"/>
        <rFont val="Calibri"/>
        <family val="2"/>
        <scheme val="minor"/>
      </rPr>
      <t>).  Values in the table indicate calculated cost based on</t>
    </r>
    <r>
      <rPr>
        <u/>
        <sz val="8"/>
        <color theme="1"/>
        <rFont val="Calibri"/>
        <family val="2"/>
        <scheme val="minor"/>
      </rPr>
      <t xml:space="preserve"> </t>
    </r>
    <r>
      <rPr>
        <u/>
        <sz val="8"/>
        <color rgb="FFFF0000"/>
        <rFont val="Calibri"/>
        <family val="2"/>
        <scheme val="minor"/>
      </rPr>
      <t>50</t>
    </r>
    <r>
      <rPr>
        <sz val="8"/>
        <color theme="1"/>
        <rFont val="Calibri"/>
        <family val="2"/>
        <scheme val="minor"/>
      </rPr>
      <t xml:space="preserve"> Quantity of deliverables) </t>
    </r>
  </si>
  <si>
    <r>
      <t xml:space="preserve">1.4 C/CAG Committees and Board meetings (Cost per deliverable - </t>
    </r>
    <r>
      <rPr>
        <b/>
        <u/>
        <sz val="8"/>
        <color rgb="FFFF0000"/>
        <rFont val="Calibri"/>
        <family val="2"/>
        <scheme val="minor"/>
      </rPr>
      <t>$565.80</t>
    </r>
    <r>
      <rPr>
        <sz val="8"/>
        <color theme="1"/>
        <rFont val="Calibri"/>
        <family val="2"/>
        <scheme val="minor"/>
      </rPr>
      <t xml:space="preserve">). Values in the table indicate calculated cost based on </t>
    </r>
    <r>
      <rPr>
        <u/>
        <sz val="8"/>
        <color rgb="FFFF0000"/>
        <rFont val="Calibri"/>
        <family val="2"/>
        <scheme val="minor"/>
      </rPr>
      <t>20</t>
    </r>
    <r>
      <rPr>
        <b/>
        <sz val="8"/>
        <color rgb="FFFF0000"/>
        <rFont val="Calibri"/>
        <family val="2"/>
        <scheme val="minor"/>
      </rPr>
      <t xml:space="preserve"> </t>
    </r>
    <r>
      <rPr>
        <sz val="8"/>
        <color theme="1"/>
        <rFont val="Calibri"/>
        <family val="2"/>
        <scheme val="minor"/>
      </rPr>
      <t>Quantity of deliverables)</t>
    </r>
  </si>
  <si>
    <r>
      <t xml:space="preserve">1.5 - Monthly Invoices and Progress Reports (Costs per deliverable - </t>
    </r>
    <r>
      <rPr>
        <b/>
        <u/>
        <sz val="8"/>
        <color rgb="FFFF0000"/>
        <rFont val="Calibri"/>
        <family val="2"/>
        <scheme val="minor"/>
      </rPr>
      <t>$565.80</t>
    </r>
    <r>
      <rPr>
        <sz val="8"/>
        <color theme="1"/>
        <rFont val="Calibri"/>
        <family val="2"/>
        <scheme val="minor"/>
      </rPr>
      <t xml:space="preserve">).  Values in the table indicate calculated cost based on </t>
    </r>
    <r>
      <rPr>
        <u/>
        <sz val="8"/>
        <color rgb="FFFF0000"/>
        <rFont val="Calibri"/>
        <family val="2"/>
        <scheme val="minor"/>
      </rPr>
      <t xml:space="preserve">12 </t>
    </r>
    <r>
      <rPr>
        <sz val="8"/>
        <color theme="1"/>
        <rFont val="Calibri"/>
        <family val="2"/>
        <scheme val="minor"/>
      </rPr>
      <t xml:space="preserve">Quantity of deliverables) </t>
    </r>
  </si>
  <si>
    <t xml:space="preserve">Task 6 - Develop Program Guidelines and Regulatory Framework </t>
  </si>
  <si>
    <t>* Please refer to Section IV. Prosposal Requirements, Cost Proposal in the RFP for instructions.</t>
  </si>
  <si>
    <t>Task 1: Project Initiation and VMT/GHG Model Mitigation Program
Statutory and Administrative Framework</t>
  </si>
  <si>
    <t>1 - Kick Off Meeting with the Consultant</t>
  </si>
  <si>
    <t>Task 1a - Outreach Plan</t>
  </si>
  <si>
    <t>Task 1b - Technical Advisory Task Force (TATF) Meeting #1</t>
  </si>
  <si>
    <t>Task 1c - Develop Statutory and Administrative Context and Framework</t>
  </si>
  <si>
    <t>Task 1d - TATF Meeting #2</t>
  </si>
  <si>
    <t>Task 0 - Project Administration</t>
  </si>
  <si>
    <t>Task2: DraftEquity/EnvironmentalJusticeRecommendations</t>
  </si>
  <si>
    <t>Task 2a - DraftEquity/EnvironmentalJustice Recommendations</t>
  </si>
  <si>
    <t xml:space="preserve"> </t>
  </si>
  <si>
    <t>Task3. DevelopVMT/GHGModelMitigationProgramAlternatives</t>
  </si>
  <si>
    <t>Task 3a - Develop VMT/GHG Mitigation Alternatives to be
included in the Mitigation Program.</t>
  </si>
  <si>
    <t>Task 3b - TATF Meeting #3 and Public Meetings</t>
  </si>
  <si>
    <t>Task 4. Develop In-Depth VMT/GHG MitigationNexus and Cost Analysis</t>
  </si>
  <si>
    <t>Task 4a - VMT/GHG Mitigation In-DepthNexus and CostAnalysis</t>
  </si>
  <si>
    <t>Task 4b - TATF Meeting #4</t>
  </si>
  <si>
    <t>Task 5: Administrative/Implementation Documents</t>
  </si>
  <si>
    <t>Task 5a - Administrative/Implementation Documents</t>
  </si>
  <si>
    <t>Task 6b - TAFT Meeting #5 and Stakeholder Review</t>
  </si>
  <si>
    <t>Task 6c - C/CAGAdoptionofVMT/GHGModelMitigationProgram</t>
  </si>
  <si>
    <t>Proposer should categorize administrative tasks related to Project Administration, not included in the Tasks 1-7 below, such as billing and invoicing.</t>
  </si>
  <si>
    <t>Task 6a - Draft PublicVMT/GHG Model Mitigation Program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</si>
</sst>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17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name val="Calibri"/>
      <family val="2"/>
      <scheme val="minor"/>
    </font>
    <font>
      <sz val="8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8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u/>
      <sz val="8"/>
      <color rgb="FFFF0000"/>
      <name val="Calibri"/>
      <family val="2"/>
      <scheme val="minor"/>
    </font>
    <font>
      <u/>
      <sz val="8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85">
    <xf numFmtId="0" fontId="0" fillId="0" borderId="0" xfId="0"/>
    <xf numFmtId="0" fontId="2" fillId="0" borderId="0" xfId="0" applyFont="1" applyAlignment="1">
      <alignment wrapText="1"/>
    </xf>
    <xf numFmtId="0" fontId="1" fillId="6" borderId="1" xfId="0" applyFont="1" applyFill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1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3" fillId="3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5" borderId="1" xfId="0" applyNumberFormat="1" applyFont="1" applyFill="1" applyBorder="1" applyAlignment="1">
      <alignment horizontal="center" vertical="center" wrapText="1"/>
    </xf>
    <xf numFmtId="0" fontId="1" fillId="6" borderId="1" xfId="0" applyNumberFormat="1" applyFont="1" applyFill="1" applyBorder="1" applyAlignment="1">
      <alignment horizontal="center" vertical="center" wrapText="1"/>
    </xf>
    <xf numFmtId="0" fontId="2" fillId="6" borderId="1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8" fontId="3" fillId="3" borderId="1" xfId="0" applyNumberFormat="1" applyFont="1" applyFill="1" applyBorder="1" applyAlignment="1">
      <alignment horizontal="center" vertical="center" wrapText="1"/>
    </xf>
    <xf numFmtId="44" fontId="2" fillId="0" borderId="1" xfId="1" applyFont="1" applyBorder="1" applyAlignment="1">
      <alignment horizontal="center" vertical="center" wrapText="1"/>
    </xf>
    <xf numFmtId="44" fontId="2" fillId="5" borderId="1" xfId="1" applyFont="1" applyFill="1" applyBorder="1" applyAlignment="1">
      <alignment horizontal="center" vertical="center" wrapText="1"/>
    </xf>
    <xf numFmtId="44" fontId="2" fillId="6" borderId="1" xfId="1" applyFont="1" applyFill="1" applyBorder="1" applyAlignment="1">
      <alignment horizontal="center" vertical="center" wrapText="1"/>
    </xf>
    <xf numFmtId="44" fontId="2" fillId="0" borderId="0" xfId="1" applyFont="1" applyAlignment="1">
      <alignment horizontal="center" vertical="center" wrapText="1"/>
    </xf>
    <xf numFmtId="44" fontId="1" fillId="4" borderId="1" xfId="1" applyFont="1" applyFill="1" applyBorder="1" applyAlignment="1">
      <alignment horizontal="center" vertical="center" wrapText="1"/>
    </xf>
    <xf numFmtId="8" fontId="12" fillId="2" borderId="1" xfId="1" applyNumberFormat="1" applyFont="1" applyFill="1" applyBorder="1" applyAlignment="1">
      <alignment horizontal="right" vertical="center" wrapText="1"/>
    </xf>
    <xf numFmtId="8" fontId="13" fillId="0" borderId="1" xfId="1" applyNumberFormat="1" applyFont="1" applyBorder="1" applyAlignment="1">
      <alignment horizontal="right" vertical="center" wrapText="1"/>
    </xf>
    <xf numFmtId="8" fontId="14" fillId="0" borderId="1" xfId="1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4" fillId="7" borderId="1" xfId="0" applyFont="1" applyFill="1" applyBorder="1" applyAlignment="1">
      <alignment horizontal="left" vertical="top" wrapText="1"/>
    </xf>
    <xf numFmtId="0" fontId="5" fillId="7" borderId="1" xfId="0" applyNumberFormat="1" applyFont="1" applyFill="1" applyBorder="1" applyAlignment="1">
      <alignment horizontal="center" vertical="center" wrapText="1"/>
    </xf>
    <xf numFmtId="44" fontId="5" fillId="7" borderId="1" xfId="1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left" vertical="top" wrapText="1"/>
    </xf>
    <xf numFmtId="0" fontId="5" fillId="7" borderId="1" xfId="0" applyFont="1" applyFill="1" applyBorder="1" applyAlignment="1">
      <alignment horizontal="left" vertical="top" wrapText="1"/>
    </xf>
    <xf numFmtId="0" fontId="1" fillId="7" borderId="1" xfId="0" applyFont="1" applyFill="1" applyBorder="1" applyAlignment="1">
      <alignment horizontal="right" vertical="center" wrapText="1"/>
    </xf>
    <xf numFmtId="0" fontId="1" fillId="0" borderId="1" xfId="0" applyFont="1" applyBorder="1" applyAlignment="1">
      <alignment horizontal="left" vertical="top" wrapText="1"/>
    </xf>
    <xf numFmtId="0" fontId="1" fillId="3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44" fontId="3" fillId="2" borderId="1" xfId="1" applyNumberFormat="1" applyFont="1" applyFill="1" applyBorder="1" applyAlignment="1">
      <alignment horizontal="right" vertical="center" wrapText="1"/>
    </xf>
    <xf numFmtId="44" fontId="5" fillId="0" borderId="1" xfId="1" applyNumberFormat="1" applyFont="1" applyBorder="1" applyAlignment="1">
      <alignment horizontal="right" vertical="center" wrapText="1"/>
    </xf>
    <xf numFmtId="44" fontId="3" fillId="0" borderId="1" xfId="1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top" wrapText="1"/>
    </xf>
    <xf numFmtId="0" fontId="5" fillId="7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1" fillId="3" borderId="1" xfId="0" applyFont="1" applyFill="1" applyBorder="1" applyAlignment="1">
      <alignment horizontal="right" vertical="center" wrapText="1"/>
    </xf>
    <xf numFmtId="0" fontId="5" fillId="3" borderId="1" xfId="0" applyNumberFormat="1" applyFont="1" applyFill="1" applyBorder="1" applyAlignment="1">
      <alignment horizontal="center" vertical="center" wrapText="1"/>
    </xf>
    <xf numFmtId="44" fontId="5" fillId="3" borderId="1" xfId="1" applyFont="1" applyFill="1" applyBorder="1" applyAlignment="1">
      <alignment horizontal="center" vertical="center" wrapText="1"/>
    </xf>
    <xf numFmtId="0" fontId="5" fillId="5" borderId="1" xfId="0" applyNumberFormat="1" applyFont="1" applyFill="1" applyBorder="1" applyAlignment="1">
      <alignment horizontal="center" vertical="center" wrapText="1"/>
    </xf>
    <xf numFmtId="44" fontId="5" fillId="5" borderId="1" xfId="1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left" vertical="center" wrapText="1"/>
    </xf>
    <xf numFmtId="0" fontId="5" fillId="6" borderId="1" xfId="0" applyNumberFormat="1" applyFont="1" applyFill="1" applyBorder="1" applyAlignment="1">
      <alignment horizontal="center" vertical="center" wrapText="1"/>
    </xf>
    <xf numFmtId="44" fontId="5" fillId="6" borderId="1" xfId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 wrapText="1"/>
    </xf>
    <xf numFmtId="44" fontId="3" fillId="0" borderId="0" xfId="1" applyNumberFormat="1" applyFont="1" applyBorder="1" applyAlignment="1">
      <alignment horizontal="right" vertical="center" wrapText="1"/>
    </xf>
    <xf numFmtId="44" fontId="5" fillId="4" borderId="1" xfId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right" wrapText="1"/>
    </xf>
    <xf numFmtId="0" fontId="9" fillId="0" borderId="1" xfId="0" applyFont="1" applyFill="1" applyBorder="1" applyAlignment="1">
      <alignment horizontal="right" wrapText="1"/>
    </xf>
    <xf numFmtId="0" fontId="8" fillId="0" borderId="1" xfId="0" applyFont="1" applyFill="1" applyBorder="1" applyAlignment="1">
      <alignment horizontal="right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right" wrapText="1"/>
    </xf>
    <xf numFmtId="0" fontId="1" fillId="0" borderId="1" xfId="0" applyFont="1" applyBorder="1" applyAlignment="1">
      <alignment horizontal="left" vertical="top" wrapText="1"/>
    </xf>
    <xf numFmtId="0" fontId="2" fillId="3" borderId="1" xfId="0" applyFont="1" applyFill="1" applyBorder="1" applyAlignment="1">
      <alignment horizontal="center" vertical="center" wrapText="1"/>
    </xf>
    <xf numFmtId="0" fontId="1" fillId="3" borderId="5" xfId="0" applyNumberFormat="1" applyFont="1" applyFill="1" applyBorder="1" applyAlignment="1">
      <alignment horizontal="center" vertical="center" wrapText="1"/>
    </xf>
    <xf numFmtId="0" fontId="1" fillId="3" borderId="7" xfId="0" applyNumberFormat="1" applyFont="1" applyFill="1" applyBorder="1" applyAlignment="1">
      <alignment horizontal="center" vertical="center" wrapText="1"/>
    </xf>
    <xf numFmtId="0" fontId="1" fillId="3" borderId="4" xfId="0" applyNumberFormat="1" applyFont="1" applyFill="1" applyBorder="1" applyAlignment="1">
      <alignment horizontal="center" vertical="center" wrapText="1"/>
    </xf>
    <xf numFmtId="0" fontId="1" fillId="3" borderId="5" xfId="1" applyNumberFormat="1" applyFont="1" applyFill="1" applyBorder="1" applyAlignment="1">
      <alignment horizontal="center" vertical="center" wrapText="1"/>
    </xf>
    <xf numFmtId="0" fontId="1" fillId="3" borderId="7" xfId="1" applyNumberFormat="1" applyFont="1" applyFill="1" applyBorder="1" applyAlignment="1">
      <alignment horizontal="center" vertical="center" wrapText="1"/>
    </xf>
    <xf numFmtId="0" fontId="1" fillId="3" borderId="4" xfId="1" applyNumberFormat="1" applyFont="1" applyFill="1" applyBorder="1" applyAlignment="1">
      <alignment horizontal="center" vertical="center" wrapText="1"/>
    </xf>
    <xf numFmtId="0" fontId="1" fillId="3" borderId="2" xfId="0" applyNumberFormat="1" applyFont="1" applyFill="1" applyBorder="1" applyAlignment="1">
      <alignment horizontal="center" vertical="center" wrapText="1"/>
    </xf>
    <xf numFmtId="0" fontId="1" fillId="3" borderId="6" xfId="0" applyNumberFormat="1" applyFont="1" applyFill="1" applyBorder="1" applyAlignment="1">
      <alignment horizontal="center" vertical="center" wrapText="1"/>
    </xf>
    <xf numFmtId="0" fontId="1" fillId="3" borderId="3" xfId="0" applyNumberFormat="1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top" wrapText="1"/>
    </xf>
    <xf numFmtId="0" fontId="1" fillId="5" borderId="6" xfId="0" applyFont="1" applyFill="1" applyBorder="1" applyAlignment="1">
      <alignment horizontal="center" vertical="top" wrapText="1"/>
    </xf>
    <xf numFmtId="0" fontId="1" fillId="5" borderId="3" xfId="0" applyFont="1" applyFill="1" applyBorder="1" applyAlignment="1">
      <alignment horizontal="center" vertical="top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right" wrapText="1"/>
    </xf>
    <xf numFmtId="0" fontId="1" fillId="7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left" vertical="top" wrapText="1"/>
    </xf>
    <xf numFmtId="0" fontId="1" fillId="3" borderId="1" xfId="0" applyFont="1" applyFill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"/>
  <sheetViews>
    <sheetView view="pageLayout" zoomScale="120" zoomScaleNormal="100" zoomScalePageLayoutView="120" workbookViewId="0">
      <selection activeCell="A4" sqref="A4:H4"/>
    </sheetView>
  </sheetViews>
  <sheetFormatPr defaultRowHeight="14.5" x14ac:dyDescent="0.35"/>
  <cols>
    <col min="7" max="7" width="19.26953125" customWidth="1"/>
    <col min="8" max="8" width="15" customWidth="1"/>
  </cols>
  <sheetData>
    <row r="1" spans="1:8" s="6" customFormat="1" ht="21" x14ac:dyDescent="0.5">
      <c r="A1" s="57" t="s">
        <v>3</v>
      </c>
      <c r="B1" s="57"/>
      <c r="C1" s="57"/>
      <c r="D1" s="57"/>
      <c r="E1" s="57"/>
      <c r="F1" s="57"/>
      <c r="G1" s="57"/>
      <c r="H1" s="20"/>
    </row>
    <row r="2" spans="1:8" ht="15.5" x14ac:dyDescent="0.35">
      <c r="A2" s="55" t="s">
        <v>4</v>
      </c>
      <c r="B2" s="56"/>
      <c r="C2" s="56"/>
      <c r="D2" s="56"/>
      <c r="E2" s="56"/>
      <c r="F2" s="56"/>
      <c r="G2" s="56"/>
      <c r="H2" s="21"/>
    </row>
    <row r="3" spans="1:8" ht="15.5" x14ac:dyDescent="0.35">
      <c r="A3" s="55" t="s">
        <v>5</v>
      </c>
      <c r="B3" s="56"/>
      <c r="C3" s="56"/>
      <c r="D3" s="56"/>
      <c r="E3" s="56"/>
      <c r="F3" s="56"/>
      <c r="G3" s="56"/>
      <c r="H3" s="22"/>
    </row>
    <row r="4" spans="1:8" x14ac:dyDescent="0.35">
      <c r="A4" s="58" t="s">
        <v>37</v>
      </c>
      <c r="B4" s="58"/>
      <c r="C4" s="58"/>
      <c r="D4" s="58"/>
      <c r="E4" s="58"/>
      <c r="F4" s="58"/>
      <c r="G4" s="58"/>
      <c r="H4" s="58"/>
    </row>
  </sheetData>
  <mergeCells count="4">
    <mergeCell ref="A2:G2"/>
    <mergeCell ref="A3:G3"/>
    <mergeCell ref="A1:G1"/>
    <mergeCell ref="A4:H4"/>
  </mergeCells>
  <pageMargins left="0.7" right="0.7" top="1.2604166666666667" bottom="0.75" header="0.3" footer="0.3"/>
  <pageSetup orientation="portrait" verticalDpi="1200" r:id="rId1"/>
  <headerFooter>
    <oddHeader>&amp;L&amp;8&amp;KFF0000Main Contact: Karen Smith
Firm Name: ABC
Firm Address: 123 Main St
Procurement Title: San Mateo County Shared 
Micromobility Feasibility Study&amp;C&amp;"-,Bold"Attachment 1
Summary
TOTAL PROJECT COST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83"/>
  <sheetViews>
    <sheetView tabSelected="1" view="pageLayout" zoomScaleNormal="100" workbookViewId="0">
      <selection activeCell="B35" sqref="B35"/>
    </sheetView>
  </sheetViews>
  <sheetFormatPr defaultColWidth="9.08984375" defaultRowHeight="10.5" x14ac:dyDescent="0.25"/>
  <cols>
    <col min="1" max="1" width="43.81640625" style="1" customWidth="1"/>
    <col min="2" max="2" width="13.6328125" style="13" customWidth="1"/>
    <col min="3" max="3" width="11.6328125" style="13" bestFit="1" customWidth="1"/>
    <col min="4" max="4" width="13.08984375" style="13" customWidth="1"/>
    <col min="5" max="5" width="5.81640625" style="13" bestFit="1" customWidth="1"/>
    <col min="6" max="6" width="10.08984375" style="18" customWidth="1"/>
    <col min="7" max="7" width="12.36328125" style="18" customWidth="1"/>
    <col min="8" max="8" width="10.6328125" style="18" customWidth="1"/>
    <col min="9" max="16384" width="9.08984375" style="1"/>
  </cols>
  <sheetData>
    <row r="1" spans="1:8" ht="11.25" customHeight="1" x14ac:dyDescent="0.25">
      <c r="A1" s="74" t="s">
        <v>1</v>
      </c>
      <c r="B1" s="68" t="s">
        <v>0</v>
      </c>
      <c r="C1" s="69"/>
      <c r="D1" s="69"/>
      <c r="E1" s="69"/>
      <c r="F1" s="70"/>
      <c r="G1" s="65" t="s">
        <v>17</v>
      </c>
      <c r="H1" s="65" t="s">
        <v>18</v>
      </c>
    </row>
    <row r="2" spans="1:8" s="5" customFormat="1" ht="21" x14ac:dyDescent="0.25">
      <c r="A2" s="75"/>
      <c r="B2" s="7" t="s">
        <v>12</v>
      </c>
      <c r="C2" s="7" t="s">
        <v>25</v>
      </c>
      <c r="D2" s="7" t="s">
        <v>14</v>
      </c>
      <c r="E2" s="62" t="s">
        <v>15</v>
      </c>
      <c r="F2" s="65" t="s">
        <v>16</v>
      </c>
      <c r="G2" s="66"/>
      <c r="H2" s="66"/>
    </row>
    <row r="3" spans="1:8" ht="21" x14ac:dyDescent="0.25">
      <c r="A3" s="75"/>
      <c r="B3" s="7" t="s">
        <v>13</v>
      </c>
      <c r="C3" s="7" t="s">
        <v>29</v>
      </c>
      <c r="D3" s="7"/>
      <c r="E3" s="63"/>
      <c r="F3" s="66"/>
      <c r="G3" s="66"/>
      <c r="H3" s="66"/>
    </row>
    <row r="4" spans="1:8" ht="21" x14ac:dyDescent="0.25">
      <c r="A4" s="75"/>
      <c r="B4" s="7" t="s">
        <v>30</v>
      </c>
      <c r="C4" s="7" t="s">
        <v>11</v>
      </c>
      <c r="D4" s="7"/>
      <c r="E4" s="63"/>
      <c r="F4" s="66"/>
      <c r="G4" s="66"/>
      <c r="H4" s="66"/>
    </row>
    <row r="5" spans="1:8" ht="21" x14ac:dyDescent="0.25">
      <c r="A5" s="76"/>
      <c r="B5" s="7" t="s">
        <v>31</v>
      </c>
      <c r="C5" s="14">
        <v>50</v>
      </c>
      <c r="D5" s="7"/>
      <c r="E5" s="64"/>
      <c r="F5" s="67"/>
      <c r="G5" s="67"/>
      <c r="H5" s="67"/>
    </row>
    <row r="6" spans="1:8" x14ac:dyDescent="0.25">
      <c r="A6" s="71"/>
      <c r="B6" s="72"/>
      <c r="C6" s="72"/>
      <c r="D6" s="72"/>
      <c r="E6" s="72"/>
      <c r="F6" s="72"/>
      <c r="G6" s="72"/>
      <c r="H6" s="73"/>
    </row>
    <row r="7" spans="1:8" x14ac:dyDescent="0.25">
      <c r="A7" s="77" t="s">
        <v>9</v>
      </c>
      <c r="B7" s="77"/>
      <c r="C7" s="77"/>
      <c r="D7" s="77"/>
      <c r="E7" s="77"/>
      <c r="F7" s="77"/>
      <c r="G7" s="77"/>
      <c r="H7" s="77"/>
    </row>
    <row r="8" spans="1:8" x14ac:dyDescent="0.25">
      <c r="A8" s="79" t="s">
        <v>22</v>
      </c>
      <c r="B8" s="79"/>
      <c r="C8" s="79"/>
      <c r="D8" s="79"/>
      <c r="E8" s="79"/>
      <c r="F8" s="79"/>
      <c r="G8" s="79"/>
      <c r="H8" s="79"/>
    </row>
    <row r="9" spans="1:8" x14ac:dyDescent="0.25">
      <c r="A9" s="27" t="s">
        <v>21</v>
      </c>
      <c r="B9" s="28">
        <v>10</v>
      </c>
      <c r="C9" s="28">
        <v>2</v>
      </c>
      <c r="D9" s="28">
        <v>0</v>
      </c>
      <c r="E9" s="28">
        <f>SUM(B9:D9)</f>
        <v>12</v>
      </c>
      <c r="F9" s="29">
        <f>(207.9*10)+(2*50)</f>
        <v>2179</v>
      </c>
      <c r="G9" s="29">
        <v>500</v>
      </c>
      <c r="H9" s="29">
        <f>SUM(F9:G9)</f>
        <v>2679</v>
      </c>
    </row>
    <row r="10" spans="1:8" ht="31.5" x14ac:dyDescent="0.25">
      <c r="A10" s="30" t="s">
        <v>32</v>
      </c>
      <c r="B10" s="42">
        <v>20</v>
      </c>
      <c r="C10" s="42">
        <v>10</v>
      </c>
      <c r="D10" s="42">
        <v>0</v>
      </c>
      <c r="E10" s="42">
        <v>30</v>
      </c>
      <c r="F10" s="29">
        <f>(207.9*20)+(10*50)</f>
        <v>4658</v>
      </c>
      <c r="G10" s="29">
        <v>1000</v>
      </c>
      <c r="H10" s="29">
        <f t="shared" ref="H10:H14" si="0">SUM(F10:G10)</f>
        <v>5658</v>
      </c>
    </row>
    <row r="11" spans="1:8" ht="31.5" x14ac:dyDescent="0.25">
      <c r="A11" s="30" t="s">
        <v>33</v>
      </c>
      <c r="B11" s="42">
        <v>50</v>
      </c>
      <c r="C11" s="42">
        <v>0</v>
      </c>
      <c r="D11" s="42">
        <v>0</v>
      </c>
      <c r="E11" s="42">
        <v>50</v>
      </c>
      <c r="F11" s="29">
        <f>(207.9*50)+(0*50)</f>
        <v>10395</v>
      </c>
      <c r="G11" s="29">
        <v>0</v>
      </c>
      <c r="H11" s="29">
        <f t="shared" si="0"/>
        <v>10395</v>
      </c>
    </row>
    <row r="12" spans="1:8" ht="31.5" x14ac:dyDescent="0.25">
      <c r="A12" s="30" t="s">
        <v>34</v>
      </c>
      <c r="B12" s="42">
        <v>20</v>
      </c>
      <c r="C12" s="42">
        <v>10</v>
      </c>
      <c r="D12" s="42">
        <v>0</v>
      </c>
      <c r="E12" s="42">
        <v>30</v>
      </c>
      <c r="F12" s="29">
        <f>(207.9*20)+(10*50)</f>
        <v>4658</v>
      </c>
      <c r="G12" s="29">
        <v>1000</v>
      </c>
      <c r="H12" s="29">
        <f t="shared" si="0"/>
        <v>5658</v>
      </c>
    </row>
    <row r="13" spans="1:8" ht="44.25" customHeight="1" x14ac:dyDescent="0.25">
      <c r="A13" s="30" t="s">
        <v>35</v>
      </c>
      <c r="B13" s="42">
        <v>2</v>
      </c>
      <c r="C13" s="42">
        <v>0</v>
      </c>
      <c r="D13" s="42">
        <v>0</v>
      </c>
      <c r="E13" s="42">
        <v>2</v>
      </c>
      <c r="F13" s="29">
        <f>(207.9*2)+(0*50)</f>
        <v>415.8</v>
      </c>
      <c r="G13" s="29">
        <v>150</v>
      </c>
      <c r="H13" s="29">
        <f t="shared" si="0"/>
        <v>565.79999999999995</v>
      </c>
    </row>
    <row r="14" spans="1:8" x14ac:dyDescent="0.25">
      <c r="A14" s="31" t="s">
        <v>23</v>
      </c>
      <c r="B14" s="42">
        <v>0</v>
      </c>
      <c r="C14" s="42">
        <v>0</v>
      </c>
      <c r="D14" s="42">
        <v>0</v>
      </c>
      <c r="E14" s="42">
        <v>0</v>
      </c>
      <c r="F14" s="29">
        <v>0</v>
      </c>
      <c r="G14" s="29">
        <v>0</v>
      </c>
      <c r="H14" s="29">
        <f t="shared" si="0"/>
        <v>0</v>
      </c>
    </row>
    <row r="15" spans="1:8" ht="10.15" customHeight="1" x14ac:dyDescent="0.25">
      <c r="A15" s="32" t="s">
        <v>19</v>
      </c>
      <c r="B15" s="28">
        <f>SUM(B9:B14)</f>
        <v>102</v>
      </c>
      <c r="C15" s="28">
        <f>SUM(C9:C14)</f>
        <v>22</v>
      </c>
      <c r="D15" s="28">
        <f>SUM(D9:D14)</f>
        <v>0</v>
      </c>
      <c r="E15" s="28">
        <f>SUM(E9:E14)</f>
        <v>124</v>
      </c>
      <c r="F15" s="29">
        <f>SUM(F9:F13)</f>
        <v>22305.8</v>
      </c>
      <c r="G15" s="29">
        <f>SUM(G9:G13)</f>
        <v>2650</v>
      </c>
      <c r="H15" s="29">
        <f>SUM(F15:G15)</f>
        <v>24955.8</v>
      </c>
    </row>
    <row r="16" spans="1:8" ht="10.15" customHeight="1" x14ac:dyDescent="0.25">
      <c r="A16" s="32"/>
      <c r="B16" s="28"/>
      <c r="C16" s="28"/>
      <c r="D16" s="28"/>
      <c r="E16" s="28"/>
      <c r="F16" s="29"/>
      <c r="G16" s="29"/>
      <c r="H16" s="29"/>
    </row>
    <row r="17" spans="1:8" ht="10.15" customHeight="1" x14ac:dyDescent="0.25">
      <c r="A17" s="44"/>
      <c r="B17" s="45"/>
      <c r="C17" s="45"/>
      <c r="D17" s="45"/>
      <c r="E17" s="45"/>
      <c r="F17" s="46"/>
      <c r="G17" s="46"/>
      <c r="H17" s="46"/>
    </row>
    <row r="18" spans="1:8" ht="10.15" customHeight="1" x14ac:dyDescent="0.25">
      <c r="A18" s="49" t="s">
        <v>44</v>
      </c>
      <c r="B18" s="47"/>
      <c r="C18" s="47"/>
      <c r="D18" s="47"/>
      <c r="E18" s="47"/>
      <c r="F18" s="48"/>
      <c r="G18" s="48"/>
      <c r="H18" s="48"/>
    </row>
    <row r="19" spans="1:8" ht="39" customHeight="1" x14ac:dyDescent="0.25">
      <c r="A19" s="49" t="s">
        <v>58</v>
      </c>
      <c r="B19" s="47"/>
      <c r="C19" s="47"/>
      <c r="D19" s="47"/>
      <c r="E19" s="47"/>
      <c r="F19" s="48"/>
      <c r="G19" s="48"/>
      <c r="H19" s="48"/>
    </row>
    <row r="20" spans="1:8" ht="10.15" customHeight="1" x14ac:dyDescent="0.25">
      <c r="A20" s="49"/>
      <c r="B20" s="47"/>
      <c r="C20" s="47"/>
      <c r="D20" s="47"/>
      <c r="E20" s="47"/>
      <c r="F20" s="48"/>
      <c r="G20" s="48"/>
      <c r="H20" s="48"/>
    </row>
    <row r="21" spans="1:8" ht="10.15" customHeight="1" x14ac:dyDescent="0.25">
      <c r="A21" s="49"/>
      <c r="B21" s="47"/>
      <c r="C21" s="47"/>
      <c r="D21" s="47"/>
      <c r="E21" s="47"/>
      <c r="F21" s="48"/>
      <c r="G21" s="48"/>
      <c r="H21" s="48"/>
    </row>
    <row r="22" spans="1:8" ht="10.15" customHeight="1" x14ac:dyDescent="0.25">
      <c r="A22" s="49"/>
      <c r="B22" s="47"/>
      <c r="C22" s="47"/>
      <c r="D22" s="47"/>
      <c r="E22" s="47"/>
      <c r="F22" s="48"/>
      <c r="G22" s="48"/>
      <c r="H22" s="48"/>
    </row>
    <row r="23" spans="1:8" ht="12.5" customHeight="1" x14ac:dyDescent="0.25">
      <c r="A23" s="2" t="s">
        <v>2</v>
      </c>
      <c r="B23" s="50"/>
      <c r="C23" s="50"/>
      <c r="D23" s="50"/>
      <c r="E23" s="50"/>
      <c r="F23" s="51"/>
      <c r="G23" s="51"/>
      <c r="H23" s="54"/>
    </row>
    <row r="24" spans="1:8" ht="10.15" customHeight="1" x14ac:dyDescent="0.25">
      <c r="A24" s="34"/>
      <c r="B24" s="34"/>
      <c r="C24" s="34"/>
      <c r="D24" s="34"/>
      <c r="E24" s="34"/>
      <c r="F24" s="34"/>
      <c r="G24" s="34"/>
      <c r="H24" s="34"/>
    </row>
    <row r="25" spans="1:8" ht="10.15" customHeight="1" x14ac:dyDescent="0.25">
      <c r="A25" s="60" t="s">
        <v>38</v>
      </c>
      <c r="B25" s="60"/>
      <c r="C25" s="60"/>
      <c r="D25" s="60"/>
      <c r="E25" s="60"/>
      <c r="F25" s="60"/>
      <c r="G25" s="60"/>
      <c r="H25" s="60"/>
    </row>
    <row r="26" spans="1:8" ht="10.15" customHeight="1" x14ac:dyDescent="0.25">
      <c r="A26" s="36" t="s">
        <v>39</v>
      </c>
      <c r="B26" s="33"/>
      <c r="C26" s="33"/>
      <c r="D26" s="33"/>
      <c r="E26" s="33"/>
      <c r="F26" s="33"/>
      <c r="G26" s="33"/>
      <c r="H26" s="33"/>
    </row>
    <row r="27" spans="1:8" ht="10.15" customHeight="1" x14ac:dyDescent="0.25">
      <c r="A27" s="37" t="s">
        <v>40</v>
      </c>
      <c r="B27" s="33"/>
      <c r="C27" s="33"/>
      <c r="D27" s="33"/>
      <c r="E27" s="33"/>
      <c r="F27" s="33"/>
      <c r="G27" s="33"/>
      <c r="H27" s="33"/>
    </row>
    <row r="28" spans="1:8" ht="10.15" customHeight="1" x14ac:dyDescent="0.25">
      <c r="A28" s="37" t="s">
        <v>41</v>
      </c>
      <c r="B28" s="33"/>
      <c r="C28" s="33"/>
      <c r="D28" s="33"/>
      <c r="E28" s="33"/>
      <c r="F28" s="33"/>
      <c r="G28" s="33"/>
      <c r="H28" s="33"/>
    </row>
    <row r="29" spans="1:8" ht="10.15" customHeight="1" x14ac:dyDescent="0.25">
      <c r="A29" s="37" t="s">
        <v>42</v>
      </c>
      <c r="B29" s="33"/>
      <c r="C29" s="33"/>
      <c r="D29" s="33"/>
      <c r="E29" s="33"/>
      <c r="F29" s="33"/>
      <c r="G29" s="33"/>
      <c r="H29" s="33"/>
    </row>
    <row r="30" spans="1:8" ht="10.15" customHeight="1" x14ac:dyDescent="0.25">
      <c r="A30" s="37" t="s">
        <v>43</v>
      </c>
      <c r="B30" s="8"/>
      <c r="C30" s="9"/>
      <c r="D30" s="9"/>
      <c r="E30" s="9"/>
      <c r="F30" s="15"/>
      <c r="G30" s="15"/>
      <c r="H30" s="15"/>
    </row>
    <row r="31" spans="1:8" x14ac:dyDescent="0.25">
      <c r="A31" s="2" t="s">
        <v>2</v>
      </c>
      <c r="B31" s="11"/>
      <c r="C31" s="12"/>
      <c r="D31" s="12"/>
      <c r="E31" s="12"/>
      <c r="F31" s="17"/>
      <c r="G31" s="17"/>
      <c r="H31" s="19"/>
    </row>
    <row r="32" spans="1:8" x14ac:dyDescent="0.25">
      <c r="A32" s="61"/>
      <c r="B32" s="61"/>
      <c r="C32" s="61"/>
      <c r="D32" s="61"/>
      <c r="E32" s="61"/>
      <c r="F32" s="61"/>
      <c r="G32" s="61"/>
      <c r="H32" s="61"/>
    </row>
    <row r="33" spans="1:8" x14ac:dyDescent="0.25">
      <c r="A33" s="60" t="s">
        <v>45</v>
      </c>
      <c r="B33" s="60"/>
      <c r="C33" s="60"/>
      <c r="D33" s="60"/>
      <c r="E33" s="60"/>
      <c r="F33" s="60"/>
      <c r="G33" s="60"/>
      <c r="H33" s="60"/>
    </row>
    <row r="34" spans="1:8" x14ac:dyDescent="0.25">
      <c r="A34" s="26" t="s">
        <v>46</v>
      </c>
      <c r="B34" s="25"/>
      <c r="C34" s="25"/>
      <c r="D34" s="25"/>
      <c r="E34" s="25"/>
      <c r="F34" s="25"/>
      <c r="G34" s="25"/>
      <c r="H34" s="25"/>
    </row>
    <row r="35" spans="1:8" x14ac:dyDescent="0.25">
      <c r="A35" s="3" t="s">
        <v>47</v>
      </c>
      <c r="B35" s="8"/>
      <c r="C35" s="9"/>
      <c r="D35" s="9"/>
      <c r="E35" s="9"/>
      <c r="F35" s="15"/>
      <c r="G35" s="15"/>
      <c r="H35" s="15"/>
    </row>
    <row r="36" spans="1:8" x14ac:dyDescent="0.25">
      <c r="A36" s="2" t="s">
        <v>2</v>
      </c>
      <c r="B36" s="11"/>
      <c r="C36" s="12"/>
      <c r="D36" s="12"/>
      <c r="E36" s="12"/>
      <c r="F36" s="17"/>
      <c r="G36" s="17"/>
      <c r="H36" s="19"/>
    </row>
    <row r="37" spans="1:8" x14ac:dyDescent="0.25">
      <c r="A37" s="61"/>
      <c r="B37" s="61"/>
      <c r="C37" s="61"/>
      <c r="D37" s="61"/>
      <c r="E37" s="61"/>
      <c r="F37" s="61"/>
      <c r="G37" s="61"/>
      <c r="H37" s="61"/>
    </row>
    <row r="38" spans="1:8" x14ac:dyDescent="0.25">
      <c r="A38" s="60" t="s">
        <v>48</v>
      </c>
      <c r="B38" s="60"/>
      <c r="C38" s="60"/>
      <c r="D38" s="60"/>
      <c r="E38" s="60"/>
      <c r="F38" s="60"/>
      <c r="G38" s="60"/>
      <c r="H38" s="60"/>
    </row>
    <row r="39" spans="1:8" ht="21" x14ac:dyDescent="0.25">
      <c r="A39" s="23" t="s">
        <v>49</v>
      </c>
      <c r="B39" s="24"/>
      <c r="C39" s="24"/>
      <c r="D39" s="24"/>
      <c r="E39" s="24"/>
      <c r="F39" s="24"/>
      <c r="G39" s="24"/>
      <c r="H39" s="24"/>
    </row>
    <row r="40" spans="1:8" x14ac:dyDescent="0.25">
      <c r="A40" s="3" t="s">
        <v>50</v>
      </c>
      <c r="B40" s="8"/>
      <c r="C40" s="9"/>
      <c r="D40" s="9"/>
      <c r="E40" s="9"/>
      <c r="F40" s="15"/>
      <c r="G40" s="15"/>
      <c r="H40" s="15"/>
    </row>
    <row r="41" spans="1:8" x14ac:dyDescent="0.25">
      <c r="A41" s="3"/>
      <c r="B41" s="8"/>
      <c r="C41" s="9"/>
      <c r="D41" s="9"/>
      <c r="E41" s="9"/>
      <c r="F41" s="15"/>
      <c r="G41" s="15"/>
      <c r="H41" s="15"/>
    </row>
    <row r="42" spans="1:8" x14ac:dyDescent="0.25">
      <c r="A42" s="2" t="s">
        <v>2</v>
      </c>
      <c r="B42" s="11"/>
      <c r="C42" s="12"/>
      <c r="D42" s="12"/>
      <c r="E42" s="12"/>
      <c r="F42" s="17"/>
      <c r="G42" s="17"/>
      <c r="H42" s="19"/>
    </row>
    <row r="43" spans="1:8" x14ac:dyDescent="0.25">
      <c r="A43" s="61"/>
      <c r="B43" s="61"/>
      <c r="C43" s="61"/>
      <c r="D43" s="61"/>
      <c r="E43" s="61"/>
      <c r="F43" s="61"/>
      <c r="G43" s="61"/>
      <c r="H43" s="61"/>
    </row>
    <row r="44" spans="1:8" x14ac:dyDescent="0.25">
      <c r="A44" s="60" t="s">
        <v>51</v>
      </c>
      <c r="B44" s="60"/>
      <c r="C44" s="60"/>
      <c r="D44" s="60"/>
      <c r="E44" s="60"/>
      <c r="F44" s="60"/>
      <c r="G44" s="60"/>
      <c r="H44" s="60"/>
    </row>
    <row r="45" spans="1:8" x14ac:dyDescent="0.25">
      <c r="A45" s="4" t="s">
        <v>52</v>
      </c>
      <c r="B45" s="9"/>
      <c r="C45" s="9"/>
      <c r="D45" s="9"/>
      <c r="E45" s="9"/>
      <c r="F45" s="15"/>
      <c r="G45" s="15"/>
      <c r="H45" s="15"/>
    </row>
    <row r="46" spans="1:8" x14ac:dyDescent="0.25">
      <c r="A46" s="4" t="s">
        <v>53</v>
      </c>
      <c r="B46" s="9"/>
      <c r="C46" s="9"/>
      <c r="D46" s="9"/>
      <c r="E46" s="9"/>
      <c r="F46" s="15"/>
      <c r="G46" s="15"/>
      <c r="H46" s="15"/>
    </row>
    <row r="47" spans="1:8" x14ac:dyDescent="0.25">
      <c r="A47" s="2" t="s">
        <v>2</v>
      </c>
      <c r="B47" s="11"/>
      <c r="C47" s="12"/>
      <c r="D47" s="12"/>
      <c r="E47" s="12"/>
      <c r="F47" s="17"/>
      <c r="G47" s="17"/>
      <c r="H47" s="19"/>
    </row>
    <row r="48" spans="1:8" x14ac:dyDescent="0.25">
      <c r="A48" s="61"/>
      <c r="B48" s="61"/>
      <c r="C48" s="61"/>
      <c r="D48" s="61"/>
      <c r="E48" s="61"/>
      <c r="F48" s="61"/>
      <c r="G48" s="61"/>
      <c r="H48" s="61"/>
    </row>
    <row r="49" spans="1:8" x14ac:dyDescent="0.25">
      <c r="A49" s="60" t="s">
        <v>54</v>
      </c>
      <c r="B49" s="60"/>
      <c r="C49" s="60"/>
      <c r="D49" s="60"/>
      <c r="E49" s="60"/>
      <c r="F49" s="60"/>
      <c r="G49" s="60"/>
      <c r="H49" s="60"/>
    </row>
    <row r="50" spans="1:8" x14ac:dyDescent="0.25">
      <c r="A50" s="4" t="s">
        <v>55</v>
      </c>
      <c r="B50" s="9"/>
      <c r="C50" s="9"/>
      <c r="D50" s="9"/>
      <c r="E50" s="9"/>
      <c r="F50" s="15"/>
      <c r="G50" s="15"/>
      <c r="H50" s="15"/>
    </row>
    <row r="51" spans="1:8" x14ac:dyDescent="0.25">
      <c r="A51" s="41" t="s">
        <v>47</v>
      </c>
      <c r="B51" s="9"/>
      <c r="C51" s="10"/>
      <c r="D51" s="10"/>
      <c r="E51" s="10"/>
      <c r="F51" s="16"/>
      <c r="G51" s="16"/>
      <c r="H51" s="16"/>
    </row>
    <row r="52" spans="1:8" x14ac:dyDescent="0.25">
      <c r="A52" s="2" t="s">
        <v>2</v>
      </c>
      <c r="B52" s="11"/>
      <c r="C52" s="12"/>
      <c r="D52" s="12"/>
      <c r="E52" s="12"/>
      <c r="F52" s="17"/>
      <c r="G52" s="17"/>
      <c r="H52" s="19"/>
    </row>
    <row r="53" spans="1:8" x14ac:dyDescent="0.25">
      <c r="A53" s="61"/>
      <c r="B53" s="61"/>
      <c r="C53" s="61"/>
      <c r="D53" s="61"/>
      <c r="E53" s="61"/>
      <c r="F53" s="61"/>
      <c r="G53" s="61"/>
      <c r="H53" s="61"/>
    </row>
    <row r="54" spans="1:8" x14ac:dyDescent="0.25">
      <c r="A54" s="60" t="s">
        <v>36</v>
      </c>
      <c r="B54" s="60"/>
      <c r="C54" s="60"/>
      <c r="D54" s="60"/>
      <c r="E54" s="60"/>
      <c r="F54" s="60"/>
      <c r="G54" s="60"/>
      <c r="H54" s="60"/>
    </row>
    <row r="55" spans="1:8" ht="26.5" customHeight="1" x14ac:dyDescent="0.25">
      <c r="A55" s="35" t="s">
        <v>59</v>
      </c>
      <c r="B55" s="9"/>
      <c r="C55" s="9"/>
      <c r="D55" s="9"/>
      <c r="E55" s="9"/>
      <c r="F55" s="15"/>
      <c r="G55" s="15"/>
      <c r="H55" s="15"/>
    </row>
    <row r="56" spans="1:8" x14ac:dyDescent="0.25">
      <c r="A56" s="35" t="s">
        <v>56</v>
      </c>
      <c r="B56" s="9"/>
      <c r="C56" s="10"/>
      <c r="D56" s="10"/>
      <c r="E56" s="10"/>
      <c r="F56" s="16"/>
      <c r="G56" s="16"/>
      <c r="H56" s="16"/>
    </row>
    <row r="57" spans="1:8" x14ac:dyDescent="0.25">
      <c r="A57" s="35" t="s">
        <v>57</v>
      </c>
      <c r="B57" s="9"/>
      <c r="C57" s="10"/>
      <c r="D57" s="10"/>
      <c r="E57" s="10"/>
      <c r="F57" s="16"/>
      <c r="G57" s="16"/>
      <c r="H57" s="16"/>
    </row>
    <row r="58" spans="1:8" x14ac:dyDescent="0.25">
      <c r="A58" s="35" t="s">
        <v>47</v>
      </c>
      <c r="B58" s="9"/>
      <c r="C58" s="10"/>
      <c r="D58" s="10"/>
      <c r="E58" s="10"/>
      <c r="F58" s="16"/>
      <c r="G58" s="16"/>
      <c r="H58" s="16"/>
    </row>
    <row r="59" spans="1:8" x14ac:dyDescent="0.25">
      <c r="A59" s="2" t="s">
        <v>2</v>
      </c>
      <c r="B59" s="11"/>
      <c r="C59" s="12"/>
      <c r="D59" s="12"/>
      <c r="E59" s="12"/>
      <c r="F59" s="17"/>
      <c r="G59" s="17"/>
      <c r="H59" s="19"/>
    </row>
    <row r="60" spans="1:8" x14ac:dyDescent="0.25">
      <c r="A60" s="61"/>
      <c r="B60" s="61"/>
      <c r="C60" s="61"/>
      <c r="D60" s="61"/>
      <c r="E60" s="61"/>
      <c r="F60" s="61"/>
      <c r="G60" s="61"/>
      <c r="H60" s="61"/>
    </row>
    <row r="61" spans="1:8" x14ac:dyDescent="0.25">
      <c r="A61" s="60" t="s">
        <v>26</v>
      </c>
      <c r="B61" s="60"/>
      <c r="C61" s="60"/>
      <c r="D61" s="60"/>
      <c r="E61" s="60"/>
      <c r="F61" s="60"/>
      <c r="G61" s="60"/>
      <c r="H61" s="60"/>
    </row>
    <row r="62" spans="1:8" ht="21" x14ac:dyDescent="0.25">
      <c r="A62" s="35" t="s">
        <v>27</v>
      </c>
      <c r="B62" s="9"/>
      <c r="C62" s="9"/>
      <c r="D62" s="9"/>
      <c r="E62" s="9"/>
      <c r="F62" s="15"/>
      <c r="G62" s="15"/>
      <c r="H62" s="15"/>
    </row>
    <row r="63" spans="1:8" ht="21" x14ac:dyDescent="0.25">
      <c r="A63" s="35" t="s">
        <v>28</v>
      </c>
      <c r="B63" s="9"/>
      <c r="C63" s="10"/>
      <c r="D63" s="10"/>
      <c r="E63" s="10"/>
      <c r="F63" s="16"/>
      <c r="G63" s="16"/>
      <c r="H63" s="16"/>
    </row>
    <row r="64" spans="1:8" x14ac:dyDescent="0.25">
      <c r="A64" s="43"/>
      <c r="B64" s="9"/>
      <c r="C64" s="10"/>
      <c r="D64" s="10"/>
      <c r="E64" s="10"/>
      <c r="F64" s="16"/>
      <c r="G64" s="16"/>
      <c r="H64" s="16"/>
    </row>
    <row r="65" spans="1:8" x14ac:dyDescent="0.25">
      <c r="A65" s="2" t="s">
        <v>2</v>
      </c>
      <c r="B65" s="11"/>
      <c r="C65" s="12"/>
      <c r="D65" s="12"/>
      <c r="E65" s="12"/>
      <c r="F65" s="17"/>
      <c r="G65" s="17"/>
      <c r="H65" s="19"/>
    </row>
    <row r="66" spans="1:8" x14ac:dyDescent="0.25">
      <c r="A66" s="59" t="s">
        <v>7</v>
      </c>
      <c r="B66" s="59"/>
      <c r="C66" s="59"/>
      <c r="D66" s="59"/>
      <c r="E66" s="59"/>
      <c r="F66" s="59"/>
      <c r="G66" s="59"/>
      <c r="H66" s="38">
        <f>SUM(H31,H36,H42,H47,H52,H59,H65,H23)</f>
        <v>0</v>
      </c>
    </row>
    <row r="67" spans="1:8" x14ac:dyDescent="0.25">
      <c r="A67" s="78" t="s">
        <v>4</v>
      </c>
      <c r="B67" s="78"/>
      <c r="C67" s="78"/>
      <c r="D67" s="78"/>
      <c r="E67" s="78"/>
      <c r="F67" s="78"/>
      <c r="G67" s="78"/>
      <c r="H67" s="39">
        <f>H83</f>
        <v>0</v>
      </c>
    </row>
    <row r="68" spans="1:8" x14ac:dyDescent="0.25">
      <c r="A68" s="78" t="s">
        <v>5</v>
      </c>
      <c r="B68" s="78"/>
      <c r="C68" s="78"/>
      <c r="D68" s="78"/>
      <c r="E68" s="78"/>
      <c r="F68" s="78"/>
      <c r="G68" s="78"/>
      <c r="H68" s="40">
        <f>SUM(H66:H67)</f>
        <v>0</v>
      </c>
    </row>
    <row r="69" spans="1:8" x14ac:dyDescent="0.25">
      <c r="A69" s="52"/>
      <c r="B69" s="52"/>
      <c r="C69" s="52"/>
      <c r="D69" s="52"/>
      <c r="E69" s="52"/>
      <c r="F69" s="52"/>
      <c r="G69" s="52"/>
      <c r="H69" s="53"/>
    </row>
    <row r="70" spans="1:8" x14ac:dyDescent="0.25">
      <c r="A70" s="52"/>
      <c r="B70" s="52"/>
      <c r="C70" s="52"/>
      <c r="D70" s="52"/>
      <c r="E70" s="52"/>
      <c r="F70" s="52"/>
      <c r="G70" s="52"/>
      <c r="H70" s="53"/>
    </row>
    <row r="73" spans="1:8" x14ac:dyDescent="0.25">
      <c r="A73" s="82" t="s">
        <v>20</v>
      </c>
      <c r="B73" s="82"/>
      <c r="C73" s="82"/>
      <c r="D73" s="82"/>
      <c r="E73" s="82"/>
      <c r="F73" s="82"/>
      <c r="G73" s="82"/>
      <c r="H73" s="82"/>
    </row>
    <row r="74" spans="1:8" x14ac:dyDescent="0.25">
      <c r="A74" s="83" t="s">
        <v>6</v>
      </c>
      <c r="B74" s="83"/>
      <c r="C74" s="83"/>
      <c r="D74" s="83"/>
      <c r="E74" s="83"/>
      <c r="F74" s="83"/>
      <c r="G74" s="83"/>
      <c r="H74" s="83"/>
    </row>
    <row r="75" spans="1:8" x14ac:dyDescent="0.25">
      <c r="A75" s="80"/>
      <c r="B75" s="80"/>
      <c r="C75" s="80"/>
      <c r="D75" s="80"/>
      <c r="E75" s="80"/>
      <c r="F75" s="80"/>
      <c r="G75" s="80"/>
      <c r="H75" s="80"/>
    </row>
    <row r="76" spans="1:8" x14ac:dyDescent="0.25">
      <c r="A76" s="80"/>
      <c r="B76" s="80"/>
      <c r="C76" s="80"/>
      <c r="D76" s="80"/>
      <c r="E76" s="80"/>
      <c r="F76" s="80"/>
      <c r="G76" s="80"/>
      <c r="H76" s="80"/>
    </row>
    <row r="77" spans="1:8" x14ac:dyDescent="0.25">
      <c r="A77" s="80"/>
      <c r="B77" s="80"/>
      <c r="C77" s="80"/>
      <c r="D77" s="80"/>
      <c r="E77" s="80"/>
      <c r="F77" s="80"/>
      <c r="G77" s="80"/>
      <c r="H77" s="80"/>
    </row>
    <row r="78" spans="1:8" x14ac:dyDescent="0.25">
      <c r="A78" s="80"/>
      <c r="B78" s="80"/>
      <c r="C78" s="80"/>
      <c r="D78" s="80"/>
      <c r="E78" s="80"/>
      <c r="F78" s="80"/>
      <c r="G78" s="80"/>
      <c r="H78" s="80"/>
    </row>
    <row r="79" spans="1:8" x14ac:dyDescent="0.25">
      <c r="A79" s="81"/>
      <c r="B79" s="81"/>
      <c r="C79" s="81"/>
      <c r="D79" s="81"/>
      <c r="E79" s="81"/>
      <c r="F79" s="81"/>
      <c r="G79" s="81"/>
      <c r="H79" s="81"/>
    </row>
    <row r="80" spans="1:8" x14ac:dyDescent="0.25">
      <c r="A80" s="84" t="s">
        <v>10</v>
      </c>
      <c r="B80" s="84"/>
      <c r="C80" s="84"/>
      <c r="D80" s="84"/>
      <c r="E80" s="84"/>
      <c r="F80" s="84"/>
      <c r="G80" s="84"/>
      <c r="H80" s="84"/>
    </row>
    <row r="81" spans="1:8" x14ac:dyDescent="0.25">
      <c r="A81" s="60" t="s">
        <v>24</v>
      </c>
      <c r="B81" s="60"/>
      <c r="C81" s="60"/>
      <c r="D81" s="60"/>
      <c r="E81" s="60"/>
      <c r="F81" s="60"/>
      <c r="G81" s="60"/>
      <c r="H81" s="60"/>
    </row>
    <row r="82" spans="1:8" x14ac:dyDescent="0.25">
      <c r="A82" s="26" t="s">
        <v>8</v>
      </c>
      <c r="B82" s="9"/>
      <c r="C82" s="9"/>
      <c r="D82" s="9"/>
      <c r="E82" s="9"/>
      <c r="F82" s="15"/>
      <c r="G82" s="15"/>
      <c r="H82" s="15"/>
    </row>
    <row r="83" spans="1:8" x14ac:dyDescent="0.25">
      <c r="A83" s="2" t="s">
        <v>2</v>
      </c>
      <c r="B83" s="11"/>
      <c r="C83" s="12"/>
      <c r="D83" s="12"/>
      <c r="E83" s="12"/>
      <c r="F83" s="17"/>
      <c r="G83" s="17"/>
      <c r="H83" s="19"/>
    </row>
  </sheetData>
  <mergeCells count="34">
    <mergeCell ref="A67:G67"/>
    <mergeCell ref="A43:H43"/>
    <mergeCell ref="A81:H81"/>
    <mergeCell ref="A8:H8"/>
    <mergeCell ref="A77:H77"/>
    <mergeCell ref="A78:H78"/>
    <mergeCell ref="A79:H79"/>
    <mergeCell ref="A73:H73"/>
    <mergeCell ref="A74:H74"/>
    <mergeCell ref="A75:H75"/>
    <mergeCell ref="A76:H76"/>
    <mergeCell ref="A80:H80"/>
    <mergeCell ref="A48:H48"/>
    <mergeCell ref="A33:H33"/>
    <mergeCell ref="A68:G68"/>
    <mergeCell ref="A38:H38"/>
    <mergeCell ref="E2:E5"/>
    <mergeCell ref="F2:F5"/>
    <mergeCell ref="B1:F1"/>
    <mergeCell ref="A37:H37"/>
    <mergeCell ref="A6:H6"/>
    <mergeCell ref="A1:A5"/>
    <mergeCell ref="G1:G5"/>
    <mergeCell ref="H1:H5"/>
    <mergeCell ref="A7:H7"/>
    <mergeCell ref="A66:G66"/>
    <mergeCell ref="A25:H25"/>
    <mergeCell ref="A53:H53"/>
    <mergeCell ref="A54:H54"/>
    <mergeCell ref="A60:H60"/>
    <mergeCell ref="A61:H61"/>
    <mergeCell ref="A32:H32"/>
    <mergeCell ref="A44:H44"/>
    <mergeCell ref="A49:H49"/>
  </mergeCells>
  <pageMargins left="0.25" right="0.25" top="1.1889367816091954" bottom="0.75" header="0.3" footer="0.3"/>
  <pageSetup orientation="landscape" horizontalDpi="1200" verticalDpi="1200" r:id="rId1"/>
  <headerFooter>
    <oddHeader xml:space="preserve">&amp;L&amp;"-,Bold"&amp;8&amp;KFF0000Main Contact: Karen Smith
Firm Name: ABC
Firm Address: 123 Main St
Procurement Title: VMT/GHG Model Mitigation Program&amp;C&amp;"Calibri ,Bold"&amp;12
Cost Proposal
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inalizedLink xmlns="535e04ae-b1d5-4ea5-ac1f-d5b1c429e228">
      <Url>https://econtracts-production.azurewebsites.us/Content/Images/Doc_draft.png</Url>
      <Description>https://econtracts-production.azurewebsites.us/Content/Images/Doc_draft.png</Description>
    </FinalizedLink>
    <Link xmlns="535e04ae-b1d5-4ea5-ac1f-d5b1c429e228">
      <Url>https://econtractsproductionmtc.azurewebsites.net/Content/Images/link_green.png</Url>
      <Description>https://econtractsproductionmtc.azurewebsites.net/Content/Images/link_green.png</Description>
    </Link>
    <DocumentStatus xmlns="535e04ae-b1d5-4ea5-ac1f-d5b1c429e228">New</DocumentStatus>
    <Standard xmlns="535e04ae-b1d5-4ea5-ac1f-d5b1c429e228">No</Standard>
    <Finalized xmlns="535e04ae-b1d5-4ea5-ac1f-d5b1c429e228">No</Finalized>
    <StandardLink xmlns="535e04ae-b1d5-4ea5-ac1f-d5b1c429e228">
      <Url>https://econtracts-production.azurewebsites.us/Content/Images/Doc_nonstandard.png</Url>
      <Description>https://econtracts-production.azurewebsites.us/Content/Images/Doc_nonstandard.png</Description>
    </StandardLink>
    <CreationMode xmlns="535e04ae-b1d5-4ea5-ac1f-d5b1c429e228">Uploaded</CreationMode>
    <ContractId xmlns="535e04ae-b1d5-4ea5-ac1f-d5b1c429e228">LI6HrCiy</ContractId>
    <DocumentId xmlns="535e04ae-b1d5-4ea5-ac1f-d5b1c429e228">YQhcCcOk</DocumentId>
    <HideFromDelve xmlns="697ef417-3637-47dc-ac00-6dc50240ea7b">true</HideFromDelve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F60064A1E94B41AA96B768EDBE71DC" ma:contentTypeVersion="26" ma:contentTypeDescription="Create a new document." ma:contentTypeScope="" ma:versionID="dd0e64f54c128cdc5a61b512b5150630">
  <xsd:schema xmlns:xsd="http://www.w3.org/2001/XMLSchema" xmlns:xs="http://www.w3.org/2001/XMLSchema" xmlns:p="http://schemas.microsoft.com/office/2006/metadata/properties" xmlns:ns2="535e04ae-b1d5-4ea5-ac1f-d5b1c429e228" xmlns:ns3="697ef417-3637-47dc-ac00-6dc50240ea7b" targetNamespace="http://schemas.microsoft.com/office/2006/metadata/properties" ma:root="true" ma:fieldsID="51fc67d4fc6efe50c7cc4152ab90805f" ns2:_="" ns3:_="">
    <xsd:import namespace="535e04ae-b1d5-4ea5-ac1f-d5b1c429e228"/>
    <xsd:import namespace="697ef417-3637-47dc-ac00-6dc50240ea7b"/>
    <xsd:element name="properties">
      <xsd:complexType>
        <xsd:sequence>
          <xsd:element name="documentManagement">
            <xsd:complexType>
              <xsd:all>
                <xsd:element ref="ns2:ContractId" minOccurs="0"/>
                <xsd:element ref="ns2:DocumentId" minOccurs="0"/>
                <xsd:element ref="ns2:Link" minOccurs="0"/>
                <xsd:element ref="ns2:Finalized" minOccurs="0"/>
                <xsd:element ref="ns2:FinalizedLink" minOccurs="0"/>
                <xsd:element ref="ns2:Standard" minOccurs="0"/>
                <xsd:element ref="ns2:StandardLink" minOccurs="0"/>
                <xsd:element ref="ns2:DocumentStatus" minOccurs="0"/>
                <xsd:element ref="ns2:CreationMode" minOccurs="0"/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HideFromDelv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5e04ae-b1d5-4ea5-ac1f-d5b1c429e228" elementFormDefault="qualified">
    <xsd:import namespace="http://schemas.microsoft.com/office/2006/documentManagement/types"/>
    <xsd:import namespace="http://schemas.microsoft.com/office/infopath/2007/PartnerControls"/>
    <xsd:element name="ContractId" ma:index="5" nillable="true" ma:displayName="Contract ID" ma:internalName="ContractId" ma:readOnly="false">
      <xsd:simpleType>
        <xsd:restriction base="dms:Text"/>
      </xsd:simpleType>
    </xsd:element>
    <xsd:element name="DocumentId" ma:index="6" nillable="true" ma:displayName="Document ID" ma:internalName="DocumentId" ma:readOnly="false">
      <xsd:simpleType>
        <xsd:restriction base="dms:Text"/>
      </xsd:simpleType>
    </xsd:element>
    <xsd:element name="Link" ma:index="7" nillable="true" ma:displayName="Link" ma:format="Image" ma:internalName="Link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Finalized" ma:index="8" nillable="true" ma:displayName="Finalized" ma:internalName="Finalized" ma:readOnly="false">
      <xsd:simpleType>
        <xsd:restriction base="dms:Text"/>
      </xsd:simpleType>
    </xsd:element>
    <xsd:element name="FinalizedLink" ma:index="9" nillable="true" ma:displayName="FinalizedLink" ma:format="Image" ma:internalName="FinalizedLink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Standard" ma:index="10" nillable="true" ma:displayName="Standard" ma:internalName="Standard" ma:readOnly="false">
      <xsd:simpleType>
        <xsd:restriction base="dms:Text"/>
      </xsd:simpleType>
    </xsd:element>
    <xsd:element name="StandardLink" ma:index="11" nillable="true" ma:displayName="StandardLink" ma:format="Image" ma:internalName="StandardLink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DocumentStatus" ma:index="12" nillable="true" ma:displayName="Document Status" ma:internalName="DocumentStatus" ma:readOnly="false">
      <xsd:simpleType>
        <xsd:restriction base="dms:Text"/>
      </xsd:simpleType>
    </xsd:element>
    <xsd:element name="CreationMode" ma:index="13" nillable="true" ma:displayName="Creation Mode" ma:internalName="CreationMode" ma:readOnly="false">
      <xsd:simpleType>
        <xsd:restriction base="dms:Text"/>
      </xsd:simpleType>
    </xsd:element>
    <xsd:element name="MediaServiceMetadata" ma:index="14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5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8" nillable="true" ma:displayName="Tags" ma:internalName="MediaServiceAutoTags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  <xsd:element name="MediaServiceAutoKeyPoints" ma:index="2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97ef417-3637-47dc-ac00-6dc50240ea7b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SearchPeopleOnly="false" ma:SharePointGroup="0" ma:internalName="SharedWithUsers" ma:readOnly="tru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HideFromDelve" ma:index="24" nillable="true" ma:displayName="HideFromDelve" ma:default="1" ma:indexed="true" ma:internalName="HideFromDelve" ma:readOnly="fals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5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1F3C03C-FAD3-47A6-B372-29F037D5C6D4}">
  <ds:schemaRefs>
    <ds:schemaRef ds:uri="http://www.w3.org/XML/1998/namespace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697ef417-3637-47dc-ac00-6dc50240ea7b"/>
    <ds:schemaRef ds:uri="535e04ae-b1d5-4ea5-ac1f-d5b1c429e228"/>
    <ds:schemaRef ds:uri="http://schemas.microsoft.com/office/2006/metadata/properties"/>
    <ds:schemaRef ds:uri="http://purl.org/dc/dcmitype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86B60136-1FA0-4D78-B0B9-3246B195DC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35e04ae-b1d5-4ea5-ac1f-d5b1c429e228"/>
    <ds:schemaRef ds:uri="697ef417-3637-47dc-ac00-6dc50240ea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DFC4D97-2D9D-49F4-A8A3-D3DA2F11875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Detailed Description</vt:lpstr>
    </vt:vector>
  </TitlesOfParts>
  <Company>MTC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Andrew Nguyen</dc:creator>
  <cp:lastModifiedBy>Kim Springer</cp:lastModifiedBy>
  <cp:lastPrinted>2020-02-05T20:39:47Z</cp:lastPrinted>
  <dcterms:created xsi:type="dcterms:W3CDTF">2016-07-05T21:46:19Z</dcterms:created>
  <dcterms:modified xsi:type="dcterms:W3CDTF">2023-02-04T01:48:16Z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0x010100B4F60064A1E94B41AA96B768EDBE71DC</vt:lpwstr>
  </property>
</Properties>
</file>