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dpw.sanmateocounty.ads\data\Users\ccag\WPDATA\07 - SMCEL-JPA\Express Lanes JPA\JPA Organizational Assessment\"/>
    </mc:Choice>
  </mc:AlternateContent>
  <xr:revisionPtr revIDLastSave="0" documentId="13_ncr:1_{6ABD6AA5-67DA-435C-A8C9-3DB0A8556296}" xr6:coauthVersionLast="47" xr6:coauthVersionMax="47" xr10:uidLastSave="{00000000-0000-0000-0000-000000000000}"/>
  <bookViews>
    <workbookView xWindow="44880" yWindow="6645" windowWidth="29040" windowHeight="15840" activeTab="1" xr2:uid="{00000000-000D-0000-FFFF-FFFF00000000}"/>
  </bookViews>
  <sheets>
    <sheet name="Summary" sheetId="16" r:id="rId1"/>
    <sheet name="Detailed Description" sheetId="4" r:id="rId2"/>
  </sheets>
  <definedNames>
    <definedName name="_Hlk142658223" localSheetId="1">'Detailed Description'!$A$49</definedName>
  </definedNames>
  <calcPr calcId="191029" refMode="R1C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4" l="1"/>
  <c r="H60" i="4"/>
  <c r="H59" i="4"/>
  <c r="H1" i="16" s="1"/>
  <c r="E9" i="4"/>
  <c r="G14" i="4"/>
  <c r="E10" i="4"/>
  <c r="E11" i="4"/>
  <c r="E12" i="4"/>
  <c r="E13" i="4"/>
  <c r="F10" i="4"/>
  <c r="F9" i="4"/>
  <c r="F11" i="4"/>
  <c r="H11" i="4" s="1"/>
  <c r="F12" i="4"/>
  <c r="H13" i="4" l="1"/>
  <c r="D14" i="4"/>
  <c r="C14" i="4"/>
  <c r="B14" i="4"/>
  <c r="H12" i="4"/>
  <c r="H10" i="4"/>
  <c r="E14" i="4" l="1"/>
  <c r="F14" i="4"/>
  <c r="H14" i="4" s="1"/>
  <c r="H9" i="4"/>
  <c r="H2" i="16"/>
  <c r="H3" i="16" l="1"/>
</calcChain>
</file>

<file path=xl/sharedStrings.xml><?xml version="1.0" encoding="utf-8"?>
<sst xmlns="http://schemas.openxmlformats.org/spreadsheetml/2006/main" count="71" uniqueCount="62">
  <si>
    <t>DIRECT LABOR</t>
  </si>
  <si>
    <t>TASK/ DELIVERABLE</t>
  </si>
  <si>
    <t>Task Subtotal</t>
  </si>
  <si>
    <t>TOTAL PROJECT COST (without Optional Tasks)</t>
  </si>
  <si>
    <t>Subtotal of Optional Tasks</t>
  </si>
  <si>
    <t>TOTAL PROJECT COST (with Optional Tasks)</t>
  </si>
  <si>
    <t>Task 1.1 -  Air travel, lodging, printing</t>
  </si>
  <si>
    <t xml:space="preserve">TOTAL PROJECT COST (without Optional Tasks) </t>
  </si>
  <si>
    <t>To be determined</t>
  </si>
  <si>
    <t>[THIS TASK IS PROVIDED FOR EXAMPLE PURPOSES ONLY]</t>
  </si>
  <si>
    <t>OPTIONAL TASKS</t>
  </si>
  <si>
    <t>Jane Doe</t>
  </si>
  <si>
    <t>Firm Name 
ABC</t>
  </si>
  <si>
    <t>Classification 
Principal</t>
  </si>
  <si>
    <t xml:space="preserve">Add extra columns as necessary </t>
  </si>
  <si>
    <t xml:space="preserve">TOTAL
HOURS </t>
  </si>
  <si>
    <t xml:space="preserve">SUBTOTAL
DIRECT LABOR 
</t>
  </si>
  <si>
    <t xml:space="preserve">DIRECT EXPENSES
(See itemized description at the bottom of this form)
</t>
  </si>
  <si>
    <t xml:space="preserve">TOTAL COST
</t>
  </si>
  <si>
    <t xml:space="preserve">Task Subtotal </t>
  </si>
  <si>
    <t xml:space="preserve">ITEMIZATION OF DIRECT EXPENSES </t>
  </si>
  <si>
    <t>Sub, Inc.</t>
  </si>
  <si>
    <t>Assistant I</t>
  </si>
  <si>
    <t>Key Personnel 
Karen Smith</t>
  </si>
  <si>
    <t xml:space="preserve">1.5 - [OPTIONAL] [Deliverable name] </t>
  </si>
  <si>
    <t>Hourly Rate ($/Hr) 
$210.00</t>
  </si>
  <si>
    <t>* Please refer to Section II. Prosposal Requirements, Cost Proposal in the RFP for instructions.</t>
  </si>
  <si>
    <t>Task 1 - Project Management &amp; Approach</t>
  </si>
  <si>
    <t>Task 2 - Define Organizational Goals</t>
  </si>
  <si>
    <t>2.5 - Final Organizational Goals</t>
  </si>
  <si>
    <t>2.4 - Draft Organizational Goals</t>
  </si>
  <si>
    <t xml:space="preserve">2.2 - Summary of the Working Session with SMCEL-JPA staff </t>
  </si>
  <si>
    <t>2.1 - Summary and Notes from Board engagement</t>
  </si>
  <si>
    <t>1.4 - Ongoing Project Team meetings</t>
  </si>
  <si>
    <t xml:space="preserve">1.3 - Final Project Plan Memorandum </t>
  </si>
  <si>
    <t>1.2 - Kick-off Meeting Agenda, Materials, and Minutes</t>
  </si>
  <si>
    <t>1.1 - Draft Project Plan Memorandum</t>
  </si>
  <si>
    <t>Task 3 -  Existing Condition Review &amp; Gaps/Needs Assessment</t>
  </si>
  <si>
    <t xml:space="preserve">3.1 - Meeting Summary from program staff engagement </t>
  </si>
  <si>
    <t xml:space="preserve">3.2 - Findings of Organizational Models </t>
  </si>
  <si>
    <t>3.3 - Draft Gap/Needs Assessment</t>
  </si>
  <si>
    <t>3.4 - Final Gap/Needs Assessment</t>
  </si>
  <si>
    <t>Task 4 - Preliminary Findings Report</t>
  </si>
  <si>
    <t>4.1 - Draft Preliminary Findings Report</t>
  </si>
  <si>
    <t>4.2 - Final Preliminary Findings Report</t>
  </si>
  <si>
    <t>4.3 - Meetings with JPA subcommittee and Board (up to four meetings)</t>
  </si>
  <si>
    <t>Task 5 - Alternative Analysis</t>
  </si>
  <si>
    <t>5.1 - Draft Alternatives Analysis</t>
  </si>
  <si>
    <t>5.2 - Final Alternatives Analysis</t>
  </si>
  <si>
    <t>5.3 - Summary Notes from the Working Session documenting input and key decisions</t>
  </si>
  <si>
    <t>5.4 - Meetings with JPA subcommittee and Board (up to four meetings)</t>
  </si>
  <si>
    <t>Task 6 - Organizational Assessment Report</t>
  </si>
  <si>
    <t>6.1 - Summary Notes from the Working Session documenting input and key decisions</t>
  </si>
  <si>
    <t>6.2 - Draft Organizational Assessment Report</t>
  </si>
  <si>
    <t>6.3 - Final Organizational Assessment Report</t>
  </si>
  <si>
    <t>6.4 - Meetings with JPA subcommittee and Board (up to four meetings)</t>
  </si>
  <si>
    <t xml:space="preserve">1.2 - Kick-off Meeting Agenda, Materials, and Minutes </t>
  </si>
  <si>
    <r>
      <t xml:space="preserve">1.1 - Draft Project Plan Memorandum (Costs per deliverable - </t>
    </r>
    <r>
      <rPr>
        <b/>
        <u/>
        <sz val="8"/>
        <color rgb="FFFF0000"/>
        <rFont val="Calibri"/>
        <family val="2"/>
        <scheme val="minor"/>
      </rPr>
      <t>$1,930.00</t>
    </r>
    <r>
      <rPr>
        <sz val="8"/>
        <rFont val="Calibri"/>
        <family val="2"/>
        <scheme val="minor"/>
      </rPr>
      <t xml:space="preserve">).  Values in the table indicate calculated cost based on </t>
    </r>
    <r>
      <rPr>
        <u/>
        <sz val="8"/>
        <color rgb="FFFF0000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Quantity of deliverables) </t>
    </r>
  </si>
  <si>
    <r>
      <t xml:space="preserve">1.3 - Final Project Plan Memorandum (Costs per deliverable - </t>
    </r>
    <r>
      <rPr>
        <b/>
        <u/>
        <sz val="8"/>
        <color rgb="FFFF0000"/>
        <rFont val="Calibri"/>
        <family val="2"/>
        <scheme val="minor"/>
      </rPr>
      <t>$2,520.00</t>
    </r>
    <r>
      <rPr>
        <sz val="8"/>
        <color theme="1"/>
        <rFont val="Calibri"/>
        <family val="2"/>
        <scheme val="minor"/>
      </rPr>
      <t xml:space="preserve">).  Values in the table indicate calculated cost based on </t>
    </r>
    <r>
      <rPr>
        <u/>
        <sz val="8"/>
        <color rgb="FFFF0000"/>
        <rFont val="Calibri"/>
        <family val="2"/>
        <scheme val="minor"/>
      </rPr>
      <t xml:space="preserve">1 </t>
    </r>
    <r>
      <rPr>
        <sz val="8"/>
        <color theme="1"/>
        <rFont val="Calibri"/>
        <family val="2"/>
        <scheme val="minor"/>
      </rPr>
      <t xml:space="preserve">Quantity of deliverables) </t>
    </r>
  </si>
  <si>
    <r>
      <t xml:space="preserve">1.4 - Ongoing Project Team meetings (Cost per deliverable - </t>
    </r>
    <r>
      <rPr>
        <b/>
        <u/>
        <sz val="8"/>
        <color rgb="FFFF0000"/>
        <rFont val="Calibri"/>
        <family val="2"/>
        <scheme val="minor"/>
      </rPr>
      <t>$255.83</t>
    </r>
    <r>
      <rPr>
        <sz val="8"/>
        <color theme="1"/>
        <rFont val="Calibri"/>
        <family val="2"/>
        <scheme val="minor"/>
      </rPr>
      <t xml:space="preserve">). Values in the table indicate calculated cost based on </t>
    </r>
    <r>
      <rPr>
        <u/>
        <sz val="8"/>
        <color rgb="FFFF0000"/>
        <rFont val="Calibri"/>
        <family val="2"/>
        <scheme val="minor"/>
      </rPr>
      <t>24</t>
    </r>
    <r>
      <rPr>
        <b/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Quantity of deliverables)</t>
    </r>
  </si>
  <si>
    <t>Task 7 - As-needed Tasks (Optional)</t>
  </si>
  <si>
    <t>2.3 - Meeting summary with the subcommittee and Board (up to four  meetings)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</si>
</sst>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44" fontId="1" fillId="4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5" fillId="7" borderId="1" xfId="0" applyNumberFormat="1" applyFont="1" applyFill="1" applyBorder="1" applyAlignment="1">
      <alignment horizontal="center" vertical="center" wrapText="1"/>
    </xf>
    <xf numFmtId="44" fontId="5" fillId="7" borderId="1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4" fontId="3" fillId="2" borderId="1" xfId="1" applyNumberFormat="1" applyFont="1" applyFill="1" applyBorder="1" applyAlignment="1">
      <alignment horizontal="right" vertical="center" wrapText="1"/>
    </xf>
    <xf numFmtId="44" fontId="5" fillId="0" borderId="1" xfId="1" applyNumberFormat="1" applyFont="1" applyBorder="1" applyAlignment="1">
      <alignment horizontal="right" vertical="center" wrapText="1"/>
    </xf>
    <xf numFmtId="44" fontId="3" fillId="0" borderId="1" xfId="1" applyNumberFormat="1" applyFont="1" applyBorder="1" applyAlignment="1">
      <alignment horizontal="righ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4" fontId="2" fillId="0" borderId="0" xfId="0" applyNumberFormat="1" applyFont="1" applyAlignment="1">
      <alignment wrapText="1"/>
    </xf>
    <xf numFmtId="44" fontId="12" fillId="2" borderId="1" xfId="1" applyNumberFormat="1" applyFont="1" applyFill="1" applyBorder="1" applyAlignment="1">
      <alignment horizontal="right" vertical="center" wrapText="1"/>
    </xf>
    <xf numFmtId="44" fontId="13" fillId="0" borderId="1" xfId="1" applyNumberFormat="1" applyFont="1" applyBorder="1" applyAlignment="1">
      <alignment horizontal="right" vertical="center" wrapText="1"/>
    </xf>
    <xf numFmtId="44" fontId="14" fillId="0" borderId="1" xfId="1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1" applyNumberFormat="1" applyFont="1" applyFill="1" applyBorder="1" applyAlignment="1">
      <alignment horizontal="center" vertical="center" wrapText="1"/>
    </xf>
    <xf numFmtId="0" fontId="1" fillId="3" borderId="7" xfId="1" applyNumberFormat="1" applyFont="1" applyFill="1" applyBorder="1" applyAlignment="1">
      <alignment horizontal="center" vertical="center" wrapText="1"/>
    </xf>
    <xf numFmtId="0" fontId="1" fillId="3" borderId="4" xfId="1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view="pageLayout" zoomScale="120" zoomScaleNormal="100" zoomScalePageLayoutView="120" workbookViewId="0">
      <selection activeCell="D6" sqref="D6"/>
    </sheetView>
  </sheetViews>
  <sheetFormatPr defaultRowHeight="15" x14ac:dyDescent="0.25"/>
  <cols>
    <col min="3" max="3" width="9" customWidth="1"/>
    <col min="7" max="7" width="19.28515625" customWidth="1"/>
    <col min="8" max="8" width="15" customWidth="1"/>
  </cols>
  <sheetData>
    <row r="1" spans="1:8" s="5" customFormat="1" ht="21" x14ac:dyDescent="0.35">
      <c r="A1" s="42" t="s">
        <v>3</v>
      </c>
      <c r="B1" s="42"/>
      <c r="C1" s="42"/>
      <c r="D1" s="42"/>
      <c r="E1" s="42"/>
      <c r="F1" s="42"/>
      <c r="G1" s="42"/>
      <c r="H1" s="37">
        <f>'Detailed Description'!H59</f>
        <v>0</v>
      </c>
    </row>
    <row r="2" spans="1:8" ht="15.75" x14ac:dyDescent="0.25">
      <c r="A2" s="40" t="s">
        <v>4</v>
      </c>
      <c r="B2" s="41"/>
      <c r="C2" s="41"/>
      <c r="D2" s="41"/>
      <c r="E2" s="41"/>
      <c r="F2" s="41"/>
      <c r="G2" s="41"/>
      <c r="H2" s="38">
        <f>'Detailed Description'!H60</f>
        <v>0</v>
      </c>
    </row>
    <row r="3" spans="1:8" ht="15.75" x14ac:dyDescent="0.25">
      <c r="A3" s="40" t="s">
        <v>5</v>
      </c>
      <c r="B3" s="41"/>
      <c r="C3" s="41"/>
      <c r="D3" s="41"/>
      <c r="E3" s="41"/>
      <c r="F3" s="41"/>
      <c r="G3" s="41"/>
      <c r="H3" s="39">
        <f>'Detailed Description'!H61</f>
        <v>0</v>
      </c>
    </row>
    <row r="4" spans="1:8" x14ac:dyDescent="0.25">
      <c r="A4" s="43" t="s">
        <v>26</v>
      </c>
      <c r="B4" s="43"/>
      <c r="C4" s="43"/>
      <c r="D4" s="43"/>
      <c r="E4" s="43"/>
      <c r="F4" s="43"/>
      <c r="G4" s="43"/>
      <c r="H4" s="43"/>
    </row>
  </sheetData>
  <mergeCells count="4">
    <mergeCell ref="A2:G2"/>
    <mergeCell ref="A3:G3"/>
    <mergeCell ref="A1:G1"/>
    <mergeCell ref="A4:H4"/>
  </mergeCells>
  <pageMargins left="0.7" right="0.7" top="1.2604166666666667" bottom="0.75" header="0.3" footer="0.3"/>
  <pageSetup orientation="portrait" verticalDpi="1200" r:id="rId1"/>
  <headerFooter>
    <oddHeader>&amp;L&amp;8&amp;KFF0000Main Contact: Karen Smith
Firm Name: ABC
Firm Address: 123 Main St
Procurement Title: Organizational Assessment for 
the San Mateo County Express Lane
 Joint Powers Authority (SMCEL-JPA)
&amp;C&amp;"-,Bold"Appendix A
Summary
TOTAL PROJECT COST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4"/>
  <sheetViews>
    <sheetView tabSelected="1" view="pageLayout" topLeftCell="A45" zoomScaleNormal="100" workbookViewId="0">
      <selection activeCell="A27" sqref="A27"/>
    </sheetView>
  </sheetViews>
  <sheetFormatPr defaultColWidth="9.140625" defaultRowHeight="11.25" x14ac:dyDescent="0.2"/>
  <cols>
    <col min="1" max="1" width="33.85546875" style="1" customWidth="1"/>
    <col min="2" max="2" width="13.5703125" style="11" customWidth="1"/>
    <col min="3" max="3" width="11.5703125" style="11" bestFit="1" customWidth="1"/>
    <col min="4" max="4" width="13.140625" style="11" customWidth="1"/>
    <col min="5" max="5" width="5.85546875" style="11" bestFit="1" customWidth="1"/>
    <col min="6" max="6" width="10.140625" style="15" customWidth="1"/>
    <col min="7" max="7" width="12.42578125" style="15" customWidth="1"/>
    <col min="8" max="8" width="10.5703125" style="15" customWidth="1"/>
    <col min="9" max="16384" width="9.140625" style="1"/>
  </cols>
  <sheetData>
    <row r="1" spans="1:10" ht="11.25" customHeight="1" x14ac:dyDescent="0.2">
      <c r="A1" s="51" t="s">
        <v>1</v>
      </c>
      <c r="B1" s="44" t="s">
        <v>0</v>
      </c>
      <c r="C1" s="45"/>
      <c r="D1" s="45"/>
      <c r="E1" s="45"/>
      <c r="F1" s="46"/>
      <c r="G1" s="54" t="s">
        <v>17</v>
      </c>
      <c r="H1" s="54" t="s">
        <v>18</v>
      </c>
    </row>
    <row r="2" spans="1:10" s="4" customFormat="1" ht="33.75" x14ac:dyDescent="0.2">
      <c r="A2" s="52"/>
      <c r="B2" s="6" t="s">
        <v>12</v>
      </c>
      <c r="C2" s="6" t="s">
        <v>21</v>
      </c>
      <c r="D2" s="6" t="s">
        <v>14</v>
      </c>
      <c r="E2" s="59" t="s">
        <v>15</v>
      </c>
      <c r="F2" s="54" t="s">
        <v>16</v>
      </c>
      <c r="G2" s="55"/>
      <c r="H2" s="55"/>
    </row>
    <row r="3" spans="1:10" ht="22.5" x14ac:dyDescent="0.2">
      <c r="A3" s="52"/>
      <c r="B3" s="6" t="s">
        <v>13</v>
      </c>
      <c r="C3" s="6" t="s">
        <v>22</v>
      </c>
      <c r="D3" s="6"/>
      <c r="E3" s="60"/>
      <c r="F3" s="55"/>
      <c r="G3" s="55"/>
      <c r="H3" s="55"/>
    </row>
    <row r="4" spans="1:10" ht="22.5" x14ac:dyDescent="0.2">
      <c r="A4" s="52"/>
      <c r="B4" s="6" t="s">
        <v>23</v>
      </c>
      <c r="C4" s="6" t="s">
        <v>11</v>
      </c>
      <c r="D4" s="6"/>
      <c r="E4" s="60"/>
      <c r="F4" s="55"/>
      <c r="G4" s="55"/>
      <c r="H4" s="55"/>
    </row>
    <row r="5" spans="1:10" ht="22.5" x14ac:dyDescent="0.2">
      <c r="A5" s="53"/>
      <c r="B5" s="6" t="s">
        <v>25</v>
      </c>
      <c r="C5" s="12">
        <v>50</v>
      </c>
      <c r="D5" s="6"/>
      <c r="E5" s="61"/>
      <c r="F5" s="56"/>
      <c r="G5" s="56"/>
      <c r="H5" s="56"/>
    </row>
    <row r="6" spans="1:10" x14ac:dyDescent="0.2">
      <c r="A6" s="48"/>
      <c r="B6" s="49"/>
      <c r="C6" s="49"/>
      <c r="D6" s="49"/>
      <c r="E6" s="49"/>
      <c r="F6" s="49"/>
      <c r="G6" s="49"/>
      <c r="H6" s="50"/>
    </row>
    <row r="7" spans="1:10" x14ac:dyDescent="0.2">
      <c r="A7" s="57" t="s">
        <v>9</v>
      </c>
      <c r="B7" s="57"/>
      <c r="C7" s="57"/>
      <c r="D7" s="57"/>
      <c r="E7" s="57"/>
      <c r="F7" s="57"/>
      <c r="G7" s="57"/>
      <c r="H7" s="57"/>
    </row>
    <row r="8" spans="1:10" x14ac:dyDescent="0.2">
      <c r="A8" s="62" t="s">
        <v>27</v>
      </c>
      <c r="B8" s="62"/>
      <c r="C8" s="62"/>
      <c r="D8" s="62"/>
      <c r="E8" s="62"/>
      <c r="F8" s="62"/>
      <c r="G8" s="62"/>
      <c r="H8" s="62"/>
    </row>
    <row r="9" spans="1:10" ht="45" x14ac:dyDescent="0.2">
      <c r="A9" s="20" t="s">
        <v>57</v>
      </c>
      <c r="B9" s="21">
        <v>8</v>
      </c>
      <c r="C9" s="21">
        <v>5</v>
      </c>
      <c r="D9" s="21">
        <v>0</v>
      </c>
      <c r="E9" s="21">
        <f t="shared" ref="E9:E14" si="0">SUM(B9:D9)</f>
        <v>13</v>
      </c>
      <c r="F9" s="22">
        <f t="shared" ref="F9:F11" si="1">(210*B9)+(50*C9)</f>
        <v>1930</v>
      </c>
      <c r="G9" s="22">
        <v>0</v>
      </c>
      <c r="H9" s="22">
        <f>SUM(F9:G9)</f>
        <v>1930</v>
      </c>
    </row>
    <row r="10" spans="1:10" ht="22.5" x14ac:dyDescent="0.2">
      <c r="A10" s="23" t="s">
        <v>56</v>
      </c>
      <c r="B10" s="33">
        <v>4</v>
      </c>
      <c r="C10" s="33">
        <v>2</v>
      </c>
      <c r="D10" s="33">
        <v>0</v>
      </c>
      <c r="E10" s="21">
        <f t="shared" si="0"/>
        <v>6</v>
      </c>
      <c r="F10" s="22">
        <f t="shared" si="1"/>
        <v>940</v>
      </c>
      <c r="G10" s="22">
        <v>100</v>
      </c>
      <c r="H10" s="22">
        <f t="shared" ref="H10:H13" si="2">SUM(F10:G10)</f>
        <v>1040</v>
      </c>
      <c r="J10" s="36"/>
    </row>
    <row r="11" spans="1:10" ht="45" x14ac:dyDescent="0.2">
      <c r="A11" s="23" t="s">
        <v>58</v>
      </c>
      <c r="B11" s="33">
        <v>12</v>
      </c>
      <c r="C11" s="33">
        <v>0</v>
      </c>
      <c r="D11" s="33">
        <v>0</v>
      </c>
      <c r="E11" s="21">
        <f t="shared" si="0"/>
        <v>12</v>
      </c>
      <c r="F11" s="22">
        <f t="shared" si="1"/>
        <v>2520</v>
      </c>
      <c r="G11" s="22">
        <v>0</v>
      </c>
      <c r="H11" s="22">
        <f>SUM(F11:G11)</f>
        <v>2520</v>
      </c>
      <c r="J11" s="36"/>
    </row>
    <row r="12" spans="1:10" ht="45" x14ac:dyDescent="0.2">
      <c r="A12" s="23" t="s">
        <v>59</v>
      </c>
      <c r="B12" s="33">
        <v>24</v>
      </c>
      <c r="C12" s="33">
        <v>12</v>
      </c>
      <c r="D12" s="33">
        <v>0</v>
      </c>
      <c r="E12" s="21">
        <f t="shared" si="0"/>
        <v>36</v>
      </c>
      <c r="F12" s="22">
        <f>(210*B12)+(50*C12)</f>
        <v>5640</v>
      </c>
      <c r="G12" s="22">
        <v>500</v>
      </c>
      <c r="H12" s="22">
        <f t="shared" si="2"/>
        <v>6140</v>
      </c>
      <c r="J12" s="36"/>
    </row>
    <row r="13" spans="1:10" ht="10.5" customHeight="1" x14ac:dyDescent="0.2">
      <c r="A13" s="24" t="s">
        <v>24</v>
      </c>
      <c r="B13" s="33">
        <v>0</v>
      </c>
      <c r="C13" s="33">
        <v>0</v>
      </c>
      <c r="D13" s="33">
        <v>0</v>
      </c>
      <c r="E13" s="21">
        <f t="shared" si="0"/>
        <v>0</v>
      </c>
      <c r="F13" s="22">
        <v>0</v>
      </c>
      <c r="G13" s="22">
        <v>0</v>
      </c>
      <c r="H13" s="22">
        <f t="shared" si="2"/>
        <v>0</v>
      </c>
    </row>
    <row r="14" spans="1:10" x14ac:dyDescent="0.2">
      <c r="A14" s="25" t="s">
        <v>19</v>
      </c>
      <c r="B14" s="21">
        <f>SUM(B9:B13)</f>
        <v>48</v>
      </c>
      <c r="C14" s="21">
        <f>SUM(C9:C13)</f>
        <v>19</v>
      </c>
      <c r="D14" s="21">
        <f>SUM(D9:D13)</f>
        <v>0</v>
      </c>
      <c r="E14" s="21">
        <f t="shared" si="0"/>
        <v>67</v>
      </c>
      <c r="F14" s="22">
        <f>SUM(F9:F12)</f>
        <v>11030</v>
      </c>
      <c r="G14" s="22">
        <f>SUM(G9:G13)</f>
        <v>600</v>
      </c>
      <c r="H14" s="22">
        <f>SUM(F14:G14)</f>
        <v>11630</v>
      </c>
    </row>
    <row r="15" spans="1:10" ht="10.15" customHeight="1" x14ac:dyDescent="0.2">
      <c r="A15" s="27"/>
      <c r="B15" s="27"/>
      <c r="C15" s="27"/>
      <c r="D15" s="27"/>
      <c r="E15" s="27"/>
      <c r="F15" s="27"/>
      <c r="G15" s="27"/>
      <c r="H15" s="27"/>
    </row>
    <row r="16" spans="1:10" ht="10.15" customHeight="1" x14ac:dyDescent="0.2">
      <c r="A16" s="58" t="s">
        <v>27</v>
      </c>
      <c r="B16" s="58"/>
      <c r="C16" s="58"/>
      <c r="D16" s="58"/>
      <c r="E16" s="58"/>
      <c r="F16" s="58"/>
      <c r="G16" s="58"/>
      <c r="H16" s="58"/>
    </row>
    <row r="17" spans="1:8" ht="10.15" customHeight="1" x14ac:dyDescent="0.2">
      <c r="A17" s="28" t="s">
        <v>36</v>
      </c>
      <c r="B17" s="26"/>
      <c r="C17" s="26"/>
      <c r="D17" s="26"/>
      <c r="E17" s="26"/>
      <c r="F17" s="26"/>
      <c r="G17" s="26"/>
      <c r="H17" s="26"/>
    </row>
    <row r="18" spans="1:8" ht="22.5" customHeight="1" x14ac:dyDescent="0.2">
      <c r="A18" s="29" t="s">
        <v>35</v>
      </c>
      <c r="B18" s="26"/>
      <c r="C18" s="26"/>
      <c r="D18" s="26"/>
      <c r="E18" s="26"/>
      <c r="F18" s="26"/>
      <c r="G18" s="26"/>
      <c r="H18" s="26"/>
    </row>
    <row r="19" spans="1:8" ht="10.15" customHeight="1" x14ac:dyDescent="0.2">
      <c r="A19" s="29" t="s">
        <v>34</v>
      </c>
      <c r="B19" s="7"/>
      <c r="C19" s="8"/>
      <c r="D19" s="8"/>
      <c r="E19" s="8"/>
      <c r="F19" s="13"/>
      <c r="G19" s="13"/>
      <c r="H19" s="13"/>
    </row>
    <row r="20" spans="1:8" ht="12" customHeight="1" x14ac:dyDescent="0.2">
      <c r="A20" s="29" t="s">
        <v>33</v>
      </c>
      <c r="B20" s="26"/>
      <c r="C20" s="26"/>
      <c r="D20" s="26"/>
      <c r="E20" s="26"/>
      <c r="F20" s="26"/>
      <c r="G20" s="26"/>
      <c r="H20" s="26"/>
    </row>
    <row r="21" spans="1:8" ht="10.15" customHeight="1" x14ac:dyDescent="0.2">
      <c r="A21" s="2" t="s">
        <v>2</v>
      </c>
      <c r="B21" s="9"/>
      <c r="C21" s="10"/>
      <c r="D21" s="10"/>
      <c r="E21" s="10"/>
      <c r="F21" s="14"/>
      <c r="G21" s="14"/>
      <c r="H21" s="16"/>
    </row>
    <row r="22" spans="1:8" ht="10.15" customHeight="1" x14ac:dyDescent="0.2">
      <c r="A22" s="47"/>
      <c r="B22" s="47"/>
      <c r="C22" s="47"/>
      <c r="D22" s="47"/>
      <c r="E22" s="47"/>
      <c r="F22" s="47"/>
      <c r="G22" s="47"/>
      <c r="H22" s="47"/>
    </row>
    <row r="23" spans="1:8" x14ac:dyDescent="0.2">
      <c r="A23" s="58" t="s">
        <v>28</v>
      </c>
      <c r="B23" s="58"/>
      <c r="C23" s="58"/>
      <c r="D23" s="58"/>
      <c r="E23" s="58"/>
      <c r="F23" s="58"/>
      <c r="G23" s="58"/>
      <c r="H23" s="58"/>
    </row>
    <row r="24" spans="1:8" ht="22.5" x14ac:dyDescent="0.2">
      <c r="A24" s="35" t="s">
        <v>32</v>
      </c>
      <c r="B24" s="18"/>
      <c r="C24" s="18"/>
      <c r="D24" s="18"/>
      <c r="E24" s="18"/>
      <c r="F24" s="18"/>
      <c r="G24" s="18"/>
      <c r="H24" s="18"/>
    </row>
    <row r="25" spans="1:8" ht="22.5" x14ac:dyDescent="0.2">
      <c r="A25" s="35" t="s">
        <v>31</v>
      </c>
      <c r="B25" s="34"/>
      <c r="C25" s="34"/>
      <c r="D25" s="34"/>
      <c r="E25" s="34"/>
      <c r="F25" s="34"/>
      <c r="G25" s="34"/>
      <c r="H25" s="34"/>
    </row>
    <row r="26" spans="1:8" ht="22.5" x14ac:dyDescent="0.2">
      <c r="A26" s="35" t="s">
        <v>61</v>
      </c>
      <c r="B26" s="34"/>
      <c r="C26" s="34"/>
      <c r="D26" s="34"/>
      <c r="E26" s="34"/>
      <c r="F26" s="34"/>
      <c r="G26" s="34"/>
      <c r="H26" s="34"/>
    </row>
    <row r="27" spans="1:8" x14ac:dyDescent="0.2">
      <c r="A27" s="3" t="s">
        <v>30</v>
      </c>
      <c r="B27" s="7"/>
      <c r="C27" s="8"/>
      <c r="D27" s="8"/>
      <c r="E27" s="8"/>
      <c r="F27" s="13"/>
      <c r="G27" s="13"/>
      <c r="H27" s="13"/>
    </row>
    <row r="28" spans="1:8" x14ac:dyDescent="0.2">
      <c r="A28" s="3" t="s">
        <v>29</v>
      </c>
      <c r="B28" s="7"/>
      <c r="C28" s="8"/>
      <c r="D28" s="8"/>
      <c r="E28" s="8"/>
      <c r="F28" s="13"/>
      <c r="G28" s="13"/>
      <c r="H28" s="13"/>
    </row>
    <row r="29" spans="1:8" x14ac:dyDescent="0.2">
      <c r="A29" s="2" t="s">
        <v>2</v>
      </c>
      <c r="B29" s="9"/>
      <c r="C29" s="10"/>
      <c r="D29" s="10"/>
      <c r="E29" s="10"/>
      <c r="F29" s="14"/>
      <c r="G29" s="14"/>
      <c r="H29" s="16"/>
    </row>
    <row r="30" spans="1:8" x14ac:dyDescent="0.2">
      <c r="A30" s="47"/>
      <c r="B30" s="47"/>
      <c r="C30" s="47"/>
      <c r="D30" s="47"/>
      <c r="E30" s="47"/>
      <c r="F30" s="47"/>
      <c r="G30" s="47"/>
      <c r="H30" s="47"/>
    </row>
    <row r="31" spans="1:8" x14ac:dyDescent="0.2">
      <c r="A31" s="69"/>
      <c r="B31" s="70"/>
      <c r="C31" s="70"/>
      <c r="D31" s="70"/>
      <c r="E31" s="70"/>
      <c r="F31" s="70"/>
      <c r="G31" s="70"/>
      <c r="H31" s="71"/>
    </row>
    <row r="32" spans="1:8" x14ac:dyDescent="0.2">
      <c r="A32" s="58" t="s">
        <v>37</v>
      </c>
      <c r="B32" s="58"/>
      <c r="C32" s="58"/>
      <c r="D32" s="58"/>
      <c r="E32" s="58"/>
      <c r="F32" s="58"/>
      <c r="G32" s="58"/>
      <c r="H32" s="58"/>
    </row>
    <row r="33" spans="1:8" ht="22.5" x14ac:dyDescent="0.2">
      <c r="A33" s="35" t="s">
        <v>38</v>
      </c>
      <c r="B33" s="17"/>
      <c r="C33" s="17"/>
      <c r="D33" s="17"/>
      <c r="E33" s="17"/>
      <c r="F33" s="17"/>
      <c r="G33" s="17"/>
      <c r="H33" s="17"/>
    </row>
    <row r="34" spans="1:8" x14ac:dyDescent="0.2">
      <c r="A34" s="3" t="s">
        <v>39</v>
      </c>
      <c r="B34" s="7"/>
      <c r="C34" s="8"/>
      <c r="D34" s="8"/>
      <c r="E34" s="8"/>
      <c r="F34" s="13"/>
      <c r="G34" s="13"/>
      <c r="H34" s="13"/>
    </row>
    <row r="35" spans="1:8" x14ac:dyDescent="0.2">
      <c r="A35" s="3" t="s">
        <v>40</v>
      </c>
      <c r="B35" s="7"/>
      <c r="C35" s="8"/>
      <c r="D35" s="8"/>
      <c r="E35" s="8"/>
      <c r="F35" s="13"/>
      <c r="G35" s="13"/>
      <c r="H35" s="13"/>
    </row>
    <row r="36" spans="1:8" x14ac:dyDescent="0.2">
      <c r="A36" s="3" t="s">
        <v>41</v>
      </c>
      <c r="B36" s="7"/>
      <c r="C36" s="8"/>
      <c r="D36" s="8"/>
      <c r="E36" s="8"/>
      <c r="F36" s="13"/>
      <c r="G36" s="13"/>
      <c r="H36" s="13"/>
    </row>
    <row r="37" spans="1:8" x14ac:dyDescent="0.2">
      <c r="A37" s="2" t="s">
        <v>2</v>
      </c>
      <c r="B37" s="9"/>
      <c r="C37" s="10"/>
      <c r="D37" s="10"/>
      <c r="E37" s="10"/>
      <c r="F37" s="14"/>
      <c r="G37" s="14"/>
      <c r="H37" s="16"/>
    </row>
    <row r="38" spans="1:8" x14ac:dyDescent="0.2">
      <c r="A38" s="47"/>
      <c r="B38" s="47"/>
      <c r="C38" s="47"/>
      <c r="D38" s="47"/>
      <c r="E38" s="47"/>
      <c r="F38" s="47"/>
      <c r="G38" s="47"/>
      <c r="H38" s="47"/>
    </row>
    <row r="39" spans="1:8" x14ac:dyDescent="0.2">
      <c r="A39" s="58" t="s">
        <v>42</v>
      </c>
      <c r="B39" s="58"/>
      <c r="C39" s="58"/>
      <c r="D39" s="58"/>
      <c r="E39" s="58"/>
      <c r="F39" s="58"/>
      <c r="G39" s="58"/>
      <c r="H39" s="58"/>
    </row>
    <row r="40" spans="1:8" x14ac:dyDescent="0.2">
      <c r="A40" s="35" t="s">
        <v>43</v>
      </c>
      <c r="B40" s="8"/>
      <c r="C40" s="8"/>
      <c r="D40" s="8"/>
      <c r="E40" s="8"/>
      <c r="F40" s="13"/>
      <c r="G40" s="13"/>
      <c r="H40" s="13"/>
    </row>
    <row r="41" spans="1:8" x14ac:dyDescent="0.2">
      <c r="A41" s="35" t="s">
        <v>44</v>
      </c>
      <c r="B41" s="8"/>
      <c r="C41" s="8"/>
      <c r="D41" s="8"/>
      <c r="E41" s="8"/>
      <c r="F41" s="13"/>
      <c r="G41" s="13"/>
      <c r="H41" s="13"/>
    </row>
    <row r="42" spans="1:8" ht="22.5" x14ac:dyDescent="0.2">
      <c r="A42" s="35" t="s">
        <v>45</v>
      </c>
      <c r="B42" s="8"/>
      <c r="C42" s="8"/>
      <c r="D42" s="8"/>
      <c r="E42" s="8"/>
      <c r="F42" s="13"/>
      <c r="G42" s="13"/>
      <c r="H42" s="13"/>
    </row>
    <row r="43" spans="1:8" x14ac:dyDescent="0.2">
      <c r="A43" s="2" t="s">
        <v>2</v>
      </c>
      <c r="B43" s="9"/>
      <c r="C43" s="10"/>
      <c r="D43" s="10"/>
      <c r="E43" s="10"/>
      <c r="F43" s="14"/>
      <c r="G43" s="14"/>
      <c r="H43" s="16"/>
    </row>
    <row r="44" spans="1:8" x14ac:dyDescent="0.2">
      <c r="A44" s="47"/>
      <c r="B44" s="47"/>
      <c r="C44" s="47"/>
      <c r="D44" s="47"/>
      <c r="E44" s="47"/>
      <c r="F44" s="47"/>
      <c r="G44" s="47"/>
      <c r="H44" s="47"/>
    </row>
    <row r="45" spans="1:8" x14ac:dyDescent="0.2">
      <c r="A45" s="58" t="s">
        <v>46</v>
      </c>
      <c r="B45" s="58"/>
      <c r="C45" s="58"/>
      <c r="D45" s="58"/>
      <c r="E45" s="58"/>
      <c r="F45" s="58"/>
      <c r="G45" s="58"/>
      <c r="H45" s="58"/>
    </row>
    <row r="46" spans="1:8" x14ac:dyDescent="0.2">
      <c r="A46" s="35" t="s">
        <v>47</v>
      </c>
      <c r="B46" s="8"/>
      <c r="C46" s="8"/>
      <c r="D46" s="8"/>
      <c r="E46" s="8"/>
      <c r="F46" s="13"/>
      <c r="G46" s="13"/>
      <c r="H46" s="13"/>
    </row>
    <row r="47" spans="1:8" x14ac:dyDescent="0.2">
      <c r="A47" s="35" t="s">
        <v>48</v>
      </c>
      <c r="B47" s="8"/>
      <c r="C47" s="8"/>
      <c r="D47" s="8"/>
      <c r="E47" s="8"/>
      <c r="F47" s="13"/>
      <c r="G47" s="13"/>
      <c r="H47" s="13"/>
    </row>
    <row r="48" spans="1:8" ht="22.5" x14ac:dyDescent="0.2">
      <c r="A48" s="35" t="s">
        <v>49</v>
      </c>
      <c r="B48" s="8"/>
      <c r="C48" s="8"/>
      <c r="D48" s="8"/>
      <c r="E48" s="8"/>
      <c r="F48" s="13"/>
      <c r="G48" s="13"/>
      <c r="H48" s="13"/>
    </row>
    <row r="49" spans="1:8" ht="22.5" x14ac:dyDescent="0.2">
      <c r="A49" s="35" t="s">
        <v>50</v>
      </c>
      <c r="B49" s="8"/>
      <c r="C49" s="8"/>
      <c r="D49" s="8"/>
      <c r="E49" s="8"/>
      <c r="F49" s="13"/>
      <c r="G49" s="13"/>
      <c r="H49" s="13"/>
    </row>
    <row r="50" spans="1:8" x14ac:dyDescent="0.2">
      <c r="A50" s="2" t="s">
        <v>2</v>
      </c>
      <c r="B50" s="9"/>
      <c r="C50" s="10"/>
      <c r="D50" s="10"/>
      <c r="E50" s="10"/>
      <c r="F50" s="14"/>
      <c r="G50" s="14"/>
      <c r="H50" s="16"/>
    </row>
    <row r="51" spans="1:8" x14ac:dyDescent="0.2">
      <c r="A51" s="47"/>
      <c r="B51" s="47"/>
      <c r="C51" s="47"/>
      <c r="D51" s="47"/>
      <c r="E51" s="47"/>
      <c r="F51" s="47"/>
      <c r="G51" s="47"/>
      <c r="H51" s="47"/>
    </row>
    <row r="52" spans="1:8" x14ac:dyDescent="0.2">
      <c r="A52" s="58" t="s">
        <v>51</v>
      </c>
      <c r="B52" s="58"/>
      <c r="C52" s="58"/>
      <c r="D52" s="58"/>
      <c r="E52" s="58"/>
      <c r="F52" s="58"/>
      <c r="G52" s="58"/>
      <c r="H52" s="58"/>
    </row>
    <row r="53" spans="1:8" ht="22.5" x14ac:dyDescent="0.2">
      <c r="A53" s="35" t="s">
        <v>52</v>
      </c>
      <c r="B53" s="8"/>
      <c r="C53" s="8"/>
      <c r="D53" s="8"/>
      <c r="E53" s="8"/>
      <c r="F53" s="13"/>
      <c r="G53" s="13"/>
      <c r="H53" s="13"/>
    </row>
    <row r="54" spans="1:8" x14ac:dyDescent="0.2">
      <c r="A54" s="35" t="s">
        <v>53</v>
      </c>
      <c r="B54" s="8"/>
      <c r="C54" s="8"/>
      <c r="D54" s="8"/>
      <c r="E54" s="8"/>
      <c r="F54" s="13"/>
      <c r="G54" s="13"/>
      <c r="H54" s="13"/>
    </row>
    <row r="55" spans="1:8" x14ac:dyDescent="0.2">
      <c r="A55" s="35" t="s">
        <v>54</v>
      </c>
      <c r="B55" s="8"/>
      <c r="C55" s="8"/>
      <c r="D55" s="8"/>
      <c r="E55" s="8"/>
      <c r="F55" s="13"/>
      <c r="G55" s="13"/>
      <c r="H55" s="13"/>
    </row>
    <row r="56" spans="1:8" ht="22.5" x14ac:dyDescent="0.2">
      <c r="A56" s="35" t="s">
        <v>55</v>
      </c>
      <c r="B56" s="8"/>
      <c r="C56" s="8"/>
      <c r="D56" s="8"/>
      <c r="E56" s="8"/>
      <c r="F56" s="13"/>
      <c r="G56" s="13"/>
      <c r="H56" s="13"/>
    </row>
    <row r="57" spans="1:8" x14ac:dyDescent="0.2">
      <c r="A57" s="2" t="s">
        <v>2</v>
      </c>
      <c r="B57" s="9"/>
      <c r="C57" s="10"/>
      <c r="D57" s="10"/>
      <c r="E57" s="10"/>
      <c r="F57" s="14"/>
      <c r="G57" s="14"/>
      <c r="H57" s="16"/>
    </row>
    <row r="58" spans="1:8" x14ac:dyDescent="0.2">
      <c r="A58" s="47"/>
      <c r="B58" s="47"/>
      <c r="C58" s="47"/>
      <c r="D58" s="47"/>
      <c r="E58" s="47"/>
      <c r="F58" s="47"/>
      <c r="G58" s="47"/>
      <c r="H58" s="47"/>
    </row>
    <row r="59" spans="1:8" x14ac:dyDescent="0.2">
      <c r="A59" s="68" t="s">
        <v>7</v>
      </c>
      <c r="B59" s="68"/>
      <c r="C59" s="68"/>
      <c r="D59" s="68"/>
      <c r="E59" s="68"/>
      <c r="F59" s="68"/>
      <c r="G59" s="68"/>
      <c r="H59" s="30">
        <f>SUM(H21,H29,H37,H43,H50,H57)</f>
        <v>0</v>
      </c>
    </row>
    <row r="60" spans="1:8" x14ac:dyDescent="0.2">
      <c r="A60" s="67" t="s">
        <v>4</v>
      </c>
      <c r="B60" s="67"/>
      <c r="C60" s="67"/>
      <c r="D60" s="67"/>
      <c r="E60" s="67"/>
      <c r="F60" s="67"/>
      <c r="G60" s="67"/>
      <c r="H60" s="31">
        <f>H74</f>
        <v>0</v>
      </c>
    </row>
    <row r="61" spans="1:8" x14ac:dyDescent="0.2">
      <c r="A61" s="67" t="s">
        <v>5</v>
      </c>
      <c r="B61" s="67"/>
      <c r="C61" s="67"/>
      <c r="D61" s="67"/>
      <c r="E61" s="67"/>
      <c r="F61" s="67"/>
      <c r="G61" s="67"/>
      <c r="H61" s="32">
        <f>SUM(H59:H60)</f>
        <v>0</v>
      </c>
    </row>
    <row r="64" spans="1:8" x14ac:dyDescent="0.2">
      <c r="A64" s="65" t="s">
        <v>20</v>
      </c>
      <c r="B64" s="65"/>
      <c r="C64" s="65"/>
      <c r="D64" s="65"/>
      <c r="E64" s="65"/>
      <c r="F64" s="65"/>
      <c r="G64" s="65"/>
      <c r="H64" s="65"/>
    </row>
    <row r="65" spans="1:8" x14ac:dyDescent="0.2">
      <c r="A65" s="66" t="s">
        <v>6</v>
      </c>
      <c r="B65" s="66"/>
      <c r="C65" s="66"/>
      <c r="D65" s="66"/>
      <c r="E65" s="66"/>
      <c r="F65" s="66"/>
      <c r="G65" s="66"/>
      <c r="H65" s="66"/>
    </row>
    <row r="66" spans="1:8" x14ac:dyDescent="0.2">
      <c r="A66" s="63"/>
      <c r="B66" s="63"/>
      <c r="C66" s="63"/>
      <c r="D66" s="63"/>
      <c r="E66" s="63"/>
      <c r="F66" s="63"/>
      <c r="G66" s="63"/>
      <c r="H66" s="63"/>
    </row>
    <row r="67" spans="1:8" x14ac:dyDescent="0.2">
      <c r="A67" s="63"/>
      <c r="B67" s="63"/>
      <c r="C67" s="63"/>
      <c r="D67" s="63"/>
      <c r="E67" s="63"/>
      <c r="F67" s="63"/>
      <c r="G67" s="63"/>
      <c r="H67" s="63"/>
    </row>
    <row r="68" spans="1:8" x14ac:dyDescent="0.2">
      <c r="A68" s="63"/>
      <c r="B68" s="63"/>
      <c r="C68" s="63"/>
      <c r="D68" s="63"/>
      <c r="E68" s="63"/>
      <c r="F68" s="63"/>
      <c r="G68" s="63"/>
      <c r="H68" s="63"/>
    </row>
    <row r="69" spans="1:8" x14ac:dyDescent="0.2">
      <c r="A69" s="63"/>
      <c r="B69" s="63"/>
      <c r="C69" s="63"/>
      <c r="D69" s="63"/>
      <c r="E69" s="63"/>
      <c r="F69" s="63"/>
      <c r="G69" s="63"/>
      <c r="H69" s="63"/>
    </row>
    <row r="70" spans="1:8" x14ac:dyDescent="0.2">
      <c r="A70" s="64"/>
      <c r="B70" s="64"/>
      <c r="C70" s="64"/>
      <c r="D70" s="64"/>
      <c r="E70" s="64"/>
      <c r="F70" s="64"/>
      <c r="G70" s="64"/>
      <c r="H70" s="64"/>
    </row>
    <row r="71" spans="1:8" x14ac:dyDescent="0.2">
      <c r="A71" s="72" t="s">
        <v>10</v>
      </c>
      <c r="B71" s="72"/>
      <c r="C71" s="72"/>
      <c r="D71" s="72"/>
      <c r="E71" s="72"/>
      <c r="F71" s="72"/>
      <c r="G71" s="72"/>
      <c r="H71" s="72"/>
    </row>
    <row r="72" spans="1:8" x14ac:dyDescent="0.2">
      <c r="A72" s="58" t="s">
        <v>60</v>
      </c>
      <c r="B72" s="58"/>
      <c r="C72" s="58"/>
      <c r="D72" s="58"/>
      <c r="E72" s="58"/>
      <c r="F72" s="58"/>
      <c r="G72" s="58"/>
      <c r="H72" s="58"/>
    </row>
    <row r="73" spans="1:8" x14ac:dyDescent="0.2">
      <c r="A73" s="19" t="s">
        <v>8</v>
      </c>
      <c r="B73" s="8"/>
      <c r="C73" s="8"/>
      <c r="D73" s="8"/>
      <c r="E73" s="8"/>
      <c r="F73" s="13"/>
      <c r="G73" s="13"/>
      <c r="H73" s="13"/>
    </row>
    <row r="74" spans="1:8" x14ac:dyDescent="0.2">
      <c r="A74" s="2" t="s">
        <v>2</v>
      </c>
      <c r="B74" s="9"/>
      <c r="C74" s="10"/>
      <c r="D74" s="10"/>
      <c r="E74" s="10"/>
      <c r="F74" s="14"/>
      <c r="G74" s="14"/>
      <c r="H74" s="16"/>
    </row>
  </sheetData>
  <mergeCells count="34">
    <mergeCell ref="A72:H72"/>
    <mergeCell ref="A71:H71"/>
    <mergeCell ref="A58:H58"/>
    <mergeCell ref="A44:H44"/>
    <mergeCell ref="A23:H23"/>
    <mergeCell ref="A61:G61"/>
    <mergeCell ref="A32:H32"/>
    <mergeCell ref="A59:G59"/>
    <mergeCell ref="A39:H39"/>
    <mergeCell ref="A31:H31"/>
    <mergeCell ref="A45:H45"/>
    <mergeCell ref="A52:H52"/>
    <mergeCell ref="A51:H51"/>
    <mergeCell ref="A60:G60"/>
    <mergeCell ref="A38:H38"/>
    <mergeCell ref="A68:H68"/>
    <mergeCell ref="A69:H69"/>
    <mergeCell ref="A70:H70"/>
    <mergeCell ref="A64:H64"/>
    <mergeCell ref="A65:H65"/>
    <mergeCell ref="A66:H66"/>
    <mergeCell ref="A67:H67"/>
    <mergeCell ref="B1:F1"/>
    <mergeCell ref="A30:H30"/>
    <mergeCell ref="A6:H6"/>
    <mergeCell ref="A1:A5"/>
    <mergeCell ref="G1:G5"/>
    <mergeCell ref="H1:H5"/>
    <mergeCell ref="A7:H7"/>
    <mergeCell ref="A16:H16"/>
    <mergeCell ref="A22:H22"/>
    <mergeCell ref="E2:E5"/>
    <mergeCell ref="F2:F5"/>
    <mergeCell ref="A8:H8"/>
  </mergeCells>
  <pageMargins left="0.25" right="0.25" top="1.1889367816091954" bottom="0.75" header="0.3" footer="0.3"/>
  <pageSetup orientation="landscape" horizontalDpi="1200" verticalDpi="1200" r:id="rId1"/>
  <headerFooter>
    <oddHeader xml:space="preserve">&amp;L&amp;"-,Bold"&amp;8&amp;KFF0000Main Contact: Karen Smith
Firm Name: ABC
Firm Address: 123 Main St
Procurement Title: Organizational Assessment for the San Mateo County
Express Lane Joint Powers Authority (SMCEL-JPA)
&amp;C&amp;"Calibri ,Bold"&amp;12Appendix A
Cost Proposal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alizedLink xmlns="535e04ae-b1d5-4ea5-ac1f-d5b1c429e228">
      <Url>https://econtracts-production.azurewebsites.us/Content/Images/Doc_draft.png</Url>
      <Description>https://econtracts-production.azurewebsites.us/Content/Images/Doc_draft.png</Description>
    </FinalizedLink>
    <Link xmlns="535e04ae-b1d5-4ea5-ac1f-d5b1c429e228">
      <Url>https://econtractsproductionmtc.azurewebsites.net/Content/Images/link_green.png</Url>
      <Description>https://econtractsproductionmtc.azurewebsites.net/Content/Images/link_green.png</Description>
    </Link>
    <DocumentStatus xmlns="535e04ae-b1d5-4ea5-ac1f-d5b1c429e228">New</DocumentStatus>
    <Standard xmlns="535e04ae-b1d5-4ea5-ac1f-d5b1c429e228">No</Standard>
    <Finalized xmlns="535e04ae-b1d5-4ea5-ac1f-d5b1c429e228">No</Finalized>
    <StandardLink xmlns="535e04ae-b1d5-4ea5-ac1f-d5b1c429e228">
      <Url>https://econtracts-production.azurewebsites.us/Content/Images/Doc_nonstandard.png</Url>
      <Description>https://econtracts-production.azurewebsites.us/Content/Images/Doc_nonstandard.png</Description>
    </StandardLink>
    <CreationMode xmlns="535e04ae-b1d5-4ea5-ac1f-d5b1c429e228">Uploaded</CreationMode>
    <ContractId xmlns="535e04ae-b1d5-4ea5-ac1f-d5b1c429e228">LI6HrCiy</ContractId>
    <DocumentId xmlns="535e04ae-b1d5-4ea5-ac1f-d5b1c429e228">YQhcCcOk</DocumentId>
    <HideFromDelve xmlns="697ef417-3637-47dc-ac00-6dc50240ea7b">true</HideFromDelv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60064A1E94B41AA96B768EDBE71DC" ma:contentTypeVersion="26" ma:contentTypeDescription="Create a new document." ma:contentTypeScope="" ma:versionID="dd0e64f54c128cdc5a61b512b5150630">
  <xsd:schema xmlns:xsd="http://www.w3.org/2001/XMLSchema" xmlns:xs="http://www.w3.org/2001/XMLSchema" xmlns:p="http://schemas.microsoft.com/office/2006/metadata/properties" xmlns:ns2="535e04ae-b1d5-4ea5-ac1f-d5b1c429e228" xmlns:ns3="697ef417-3637-47dc-ac00-6dc50240ea7b" targetNamespace="http://schemas.microsoft.com/office/2006/metadata/properties" ma:root="true" ma:fieldsID="51fc67d4fc6efe50c7cc4152ab90805f" ns2:_="" ns3:_="">
    <xsd:import namespace="535e04ae-b1d5-4ea5-ac1f-d5b1c429e228"/>
    <xsd:import namespace="697ef417-3637-47dc-ac00-6dc50240ea7b"/>
    <xsd:element name="properties">
      <xsd:complexType>
        <xsd:sequence>
          <xsd:element name="documentManagement">
            <xsd:complexType>
              <xsd:all>
                <xsd:element ref="ns2:ContractId" minOccurs="0"/>
                <xsd:element ref="ns2:DocumentId" minOccurs="0"/>
                <xsd:element ref="ns2:Link" minOccurs="0"/>
                <xsd:element ref="ns2:Finalized" minOccurs="0"/>
                <xsd:element ref="ns2:FinalizedLink" minOccurs="0"/>
                <xsd:element ref="ns2:Standard" minOccurs="0"/>
                <xsd:element ref="ns2:StandardLink" minOccurs="0"/>
                <xsd:element ref="ns2:DocumentStatus" minOccurs="0"/>
                <xsd:element ref="ns2:CreationMod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HideFromDelv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e04ae-b1d5-4ea5-ac1f-d5b1c429e228" elementFormDefault="qualified">
    <xsd:import namespace="http://schemas.microsoft.com/office/2006/documentManagement/types"/>
    <xsd:import namespace="http://schemas.microsoft.com/office/infopath/2007/PartnerControls"/>
    <xsd:element name="ContractId" ma:index="5" nillable="true" ma:displayName="Contract ID" ma:internalName="ContractId" ma:readOnly="false">
      <xsd:simpleType>
        <xsd:restriction base="dms:Text"/>
      </xsd:simpleType>
    </xsd:element>
    <xsd:element name="DocumentId" ma:index="6" nillable="true" ma:displayName="Document ID" ma:internalName="DocumentId" ma:readOnly="false">
      <xsd:simpleType>
        <xsd:restriction base="dms:Text"/>
      </xsd:simpleType>
    </xsd:element>
    <xsd:element name="Link" ma:index="7" nillable="true" ma:displayName="Link" ma:format="Image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inalized" ma:index="8" nillable="true" ma:displayName="Finalized" ma:internalName="Finalized" ma:readOnly="false">
      <xsd:simpleType>
        <xsd:restriction base="dms:Text"/>
      </xsd:simpleType>
    </xsd:element>
    <xsd:element name="FinalizedLink" ma:index="9" nillable="true" ma:displayName="FinalizedLink" ma:format="Image" ma:internalName="Finalize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ndard" ma:index="10" nillable="true" ma:displayName="Standard" ma:internalName="Standard" ma:readOnly="false">
      <xsd:simpleType>
        <xsd:restriction base="dms:Text"/>
      </xsd:simpleType>
    </xsd:element>
    <xsd:element name="StandardLink" ma:index="11" nillable="true" ma:displayName="StandardLink" ma:format="Image" ma:internalName="Standar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Status" ma:index="12" nillable="true" ma:displayName="Document Status" ma:internalName="DocumentStatus" ma:readOnly="false">
      <xsd:simpleType>
        <xsd:restriction base="dms:Text"/>
      </xsd:simpleType>
    </xsd:element>
    <xsd:element name="CreationMode" ma:index="13" nillable="true" ma:displayName="Creation Mode" ma:internalName="CreationMode" ma:readOnly="fals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ef417-3637-47dc-ac00-6dc50240e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HideFromDelve" ma:index="24" nillable="true" ma:displayName="HideFromDelve" ma:default="1" ma:indexed="true" ma:internalName="HideFromDelve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C4D97-2D9D-49F4-A8A3-D3DA2F1187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3C03C-FAD3-47A6-B372-29F037D5C6D4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97ef417-3637-47dc-ac00-6dc50240ea7b"/>
    <ds:schemaRef ds:uri="535e04ae-b1d5-4ea5-ac1f-d5b1c429e22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B60136-1FA0-4D78-B0B9-3246B195D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5e04ae-b1d5-4ea5-ac1f-d5b1c429e228"/>
    <ds:schemaRef ds:uri="697ef417-3637-47dc-ac00-6dc50240e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 Description</vt:lpstr>
      <vt:lpstr>'Detailed Description'!_Hlk142658223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Nguyen</dc:creator>
  <cp:lastModifiedBy>Kaki Cheung</cp:lastModifiedBy>
  <cp:lastPrinted>2020-02-05T20:39:47Z</cp:lastPrinted>
  <dcterms:created xsi:type="dcterms:W3CDTF">2016-07-05T21:46:19Z</dcterms:created>
  <dcterms:modified xsi:type="dcterms:W3CDTF">2023-08-21T16:34:40Z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0x010100B4F60064A1E94B41AA96B768EDBE71DC</vt:lpwstr>
  </property>
</Properties>
</file>